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75" windowHeight="8460"/>
  </bookViews>
  <sheets>
    <sheet name="英语" sheetId="1" r:id="rId1"/>
    <sheet name="工程伦理" sheetId="12" r:id="rId2"/>
  </sheets>
  <definedNames>
    <definedName name="_xlnm._FilterDatabase" localSheetId="1" hidden="1">工程伦理!$A$1:$N$22</definedName>
    <definedName name="_xlnm._FilterDatabase" localSheetId="0" hidden="1">英语!$A$1:$K$76</definedName>
    <definedName name="_xlnm.Print_Area" localSheetId="0">英语!$A$1:$K$76</definedName>
  </definedNames>
  <calcPr calcId="124519"/>
</workbook>
</file>

<file path=xl/calcChain.xml><?xml version="1.0" encoding="utf-8"?>
<calcChain xmlns="http://schemas.openxmlformats.org/spreadsheetml/2006/main">
  <c r="J21" i="12"/>
  <c r="J13"/>
  <c r="J8"/>
  <c r="J2"/>
  <c r="L22" l="1"/>
  <c r="L21"/>
  <c r="L20"/>
  <c r="L19"/>
  <c r="L18"/>
  <c r="L17"/>
  <c r="L16"/>
  <c r="L15"/>
  <c r="L14"/>
  <c r="L13"/>
  <c r="L12"/>
  <c r="L11"/>
  <c r="L10"/>
  <c r="L27"/>
  <c r="L26"/>
  <c r="L25"/>
  <c r="L24"/>
  <c r="L23"/>
  <c r="L7"/>
  <c r="L6"/>
  <c r="L5"/>
  <c r="L4"/>
  <c r="L3"/>
  <c r="L2"/>
  <c r="L9"/>
  <c r="L8"/>
  <c r="J75" i="1"/>
  <c r="J73"/>
  <c r="J71"/>
  <c r="J67"/>
  <c r="J65"/>
  <c r="J60"/>
  <c r="J57"/>
  <c r="J51"/>
  <c r="J46"/>
  <c r="J42"/>
  <c r="J39"/>
  <c r="J37"/>
  <c r="J34"/>
  <c r="J32"/>
  <c r="J27"/>
  <c r="J25"/>
  <c r="J21"/>
  <c r="J18"/>
  <c r="J12"/>
  <c r="J10"/>
  <c r="J6"/>
  <c r="J4"/>
  <c r="J3"/>
  <c r="J2"/>
</calcChain>
</file>

<file path=xl/sharedStrings.xml><?xml version="1.0" encoding="utf-8"?>
<sst xmlns="http://schemas.openxmlformats.org/spreadsheetml/2006/main" count="761" uniqueCount="277">
  <si>
    <t>学院代码</t>
  </si>
  <si>
    <t>学院</t>
  </si>
  <si>
    <t>专业代码</t>
  </si>
  <si>
    <t>专业名称</t>
  </si>
  <si>
    <t>培养方式</t>
  </si>
  <si>
    <t>人数</t>
  </si>
  <si>
    <t>类别</t>
  </si>
  <si>
    <t>校区</t>
  </si>
  <si>
    <t>班级</t>
  </si>
  <si>
    <t>老师</t>
  </si>
  <si>
    <t>104</t>
  </si>
  <si>
    <t>法学院</t>
  </si>
  <si>
    <t>030100</t>
  </si>
  <si>
    <t>法学</t>
  </si>
  <si>
    <t>1</t>
  </si>
  <si>
    <t>学术型</t>
  </si>
  <si>
    <t>北区</t>
  </si>
  <si>
    <t>董艳</t>
  </si>
  <si>
    <t>116</t>
  </si>
  <si>
    <t>计算机科学与技术学院</t>
  </si>
  <si>
    <t>081200</t>
  </si>
  <si>
    <t>计算机科学与技术</t>
  </si>
  <si>
    <t>王粉</t>
  </si>
  <si>
    <t>139</t>
  </si>
  <si>
    <t>历史与民族文化学院</t>
  </si>
  <si>
    <t>030400</t>
  </si>
  <si>
    <t>民族学</t>
  </si>
  <si>
    <t>060200</t>
  </si>
  <si>
    <t>中国史</t>
  </si>
  <si>
    <t>126</t>
  </si>
  <si>
    <t>精细化工研究开发中心</t>
  </si>
  <si>
    <t>070303</t>
  </si>
  <si>
    <t>有机化学</t>
  </si>
  <si>
    <t>078601</t>
  </si>
  <si>
    <t>农药学</t>
  </si>
  <si>
    <t>081704</t>
  </si>
  <si>
    <t>应用化学</t>
  </si>
  <si>
    <t>090403</t>
  </si>
  <si>
    <t>140</t>
  </si>
  <si>
    <t>数学与统计学院</t>
  </si>
  <si>
    <t>070100</t>
  </si>
  <si>
    <t>数学</t>
  </si>
  <si>
    <t>邓耘</t>
  </si>
  <si>
    <t>141</t>
  </si>
  <si>
    <t>物理学院</t>
  </si>
  <si>
    <t>070200</t>
  </si>
  <si>
    <t>物理学</t>
  </si>
  <si>
    <t>102</t>
  </si>
  <si>
    <t>外国语学院</t>
  </si>
  <si>
    <t>050200</t>
  </si>
  <si>
    <t>外国语言文学</t>
  </si>
  <si>
    <t>105</t>
  </si>
  <si>
    <t>马克思主义学院</t>
  </si>
  <si>
    <t>030501</t>
  </si>
  <si>
    <t>马克思主义基本原理</t>
  </si>
  <si>
    <t>030503</t>
  </si>
  <si>
    <t>马克思主义中国化研究</t>
  </si>
  <si>
    <t>030505</t>
  </si>
  <si>
    <t>思想政治教育</t>
  </si>
  <si>
    <t>030506</t>
  </si>
  <si>
    <t>中国近现代史基本问题研究</t>
  </si>
  <si>
    <t>107</t>
  </si>
  <si>
    <t>管理学院</t>
  </si>
  <si>
    <t>120100</t>
  </si>
  <si>
    <t>管理科学与工程</t>
  </si>
  <si>
    <t>120202</t>
  </si>
  <si>
    <t>企业管理</t>
  </si>
  <si>
    <t>137</t>
  </si>
  <si>
    <t>文学与传媒学院</t>
  </si>
  <si>
    <t>050100</t>
  </si>
  <si>
    <t>中国语言文学</t>
  </si>
  <si>
    <t>050300</t>
  </si>
  <si>
    <t>新闻传播学</t>
  </si>
  <si>
    <t>138</t>
  </si>
  <si>
    <t>哲学与社会发展学院</t>
  </si>
  <si>
    <t>010100</t>
  </si>
  <si>
    <t>哲学</t>
  </si>
  <si>
    <t>周琦</t>
  </si>
  <si>
    <t>142</t>
  </si>
  <si>
    <t>音乐学院</t>
  </si>
  <si>
    <t>130200</t>
  </si>
  <si>
    <t>音乐与舞蹈学</t>
  </si>
  <si>
    <t>143</t>
  </si>
  <si>
    <t>美术学院</t>
  </si>
  <si>
    <t>130100</t>
  </si>
  <si>
    <t>艺术学理论</t>
  </si>
  <si>
    <t>130500</t>
  </si>
  <si>
    <t>设计学</t>
  </si>
  <si>
    <t>106</t>
  </si>
  <si>
    <t>经济学院</t>
  </si>
  <si>
    <t>020200</t>
  </si>
  <si>
    <t>应用经济学</t>
  </si>
  <si>
    <t>新二</t>
  </si>
  <si>
    <t>鲁莹</t>
  </si>
  <si>
    <t>120300</t>
  </si>
  <si>
    <t>农林经济管理</t>
  </si>
  <si>
    <t>108</t>
  </si>
  <si>
    <t>公共管理学院</t>
  </si>
  <si>
    <t>030201</t>
  </si>
  <si>
    <t>政治学理论</t>
  </si>
  <si>
    <t>芮婷</t>
  </si>
  <si>
    <t>030301</t>
  </si>
  <si>
    <t>社会学</t>
  </si>
  <si>
    <t>030302</t>
  </si>
  <si>
    <t>人口学</t>
  </si>
  <si>
    <t>120400</t>
  </si>
  <si>
    <t>公共管理</t>
  </si>
  <si>
    <t>120405</t>
  </si>
  <si>
    <t>土地资源管理</t>
  </si>
  <si>
    <t>111</t>
  </si>
  <si>
    <t>生命科学学院</t>
  </si>
  <si>
    <t>071000</t>
  </si>
  <si>
    <t>生物学</t>
  </si>
  <si>
    <t>071300</t>
  </si>
  <si>
    <t>生态学</t>
  </si>
  <si>
    <t>112</t>
  </si>
  <si>
    <t>药学院</t>
  </si>
  <si>
    <t>078001</t>
  </si>
  <si>
    <t>药物化学</t>
  </si>
  <si>
    <t>唐明芳</t>
  </si>
  <si>
    <t>114</t>
  </si>
  <si>
    <t>078005</t>
  </si>
  <si>
    <t>微生物与生化药学</t>
  </si>
  <si>
    <t>酿酒与食品工程学院</t>
  </si>
  <si>
    <t>083200</t>
  </si>
  <si>
    <t>食品科学与工程</t>
  </si>
  <si>
    <t>117</t>
  </si>
  <si>
    <t>大数据与信息工程学院</t>
  </si>
  <si>
    <t>080900</t>
  </si>
  <si>
    <t>电子科学与技术</t>
  </si>
  <si>
    <t>081000</t>
  </si>
  <si>
    <t>信息与通信工程</t>
  </si>
  <si>
    <t>124</t>
  </si>
  <si>
    <t>林学院</t>
  </si>
  <si>
    <t>083400</t>
  </si>
  <si>
    <t>风景园林学</t>
  </si>
  <si>
    <t>090700</t>
  </si>
  <si>
    <t>林学</t>
  </si>
  <si>
    <t>123</t>
  </si>
  <si>
    <t>农学院</t>
  </si>
  <si>
    <t>090100</t>
  </si>
  <si>
    <t>作物学</t>
  </si>
  <si>
    <t>090200</t>
  </si>
  <si>
    <t>园艺学</t>
  </si>
  <si>
    <t>090300</t>
  </si>
  <si>
    <t>农业资源与环境</t>
  </si>
  <si>
    <t>090400</t>
  </si>
  <si>
    <t>植物保护</t>
  </si>
  <si>
    <t>125</t>
  </si>
  <si>
    <t>动物科学学院</t>
  </si>
  <si>
    <t>090500</t>
  </si>
  <si>
    <t>畜牧学</t>
  </si>
  <si>
    <t>090600</t>
  </si>
  <si>
    <t>兽医学</t>
  </si>
  <si>
    <t>090900</t>
  </si>
  <si>
    <t>草学</t>
  </si>
  <si>
    <t>0905Z1</t>
  </si>
  <si>
    <t>水产养殖学</t>
  </si>
  <si>
    <t>136</t>
  </si>
  <si>
    <t>医学院</t>
  </si>
  <si>
    <t>120402</t>
  </si>
  <si>
    <t>社会医学与卫生事业管理</t>
  </si>
  <si>
    <t>0710Z3</t>
  </si>
  <si>
    <t>生物医学</t>
  </si>
  <si>
    <t>0809Z2</t>
  </si>
  <si>
    <t>医学信息工程</t>
  </si>
  <si>
    <t>144</t>
  </si>
  <si>
    <t>烟草学院</t>
  </si>
  <si>
    <t>145</t>
  </si>
  <si>
    <t>茶学院</t>
  </si>
  <si>
    <t>109</t>
  </si>
  <si>
    <t>旅游与文化产业学院</t>
  </si>
  <si>
    <t>120203</t>
  </si>
  <si>
    <t>旅游管理</t>
  </si>
  <si>
    <t>113</t>
  </si>
  <si>
    <t>资源与环境工程学院</t>
  </si>
  <si>
    <t>070900</t>
  </si>
  <si>
    <t>地质学</t>
  </si>
  <si>
    <t>新一</t>
  </si>
  <si>
    <t>黎晓蓉</t>
  </si>
  <si>
    <t>081800</t>
  </si>
  <si>
    <t>地质资源与地质工程</t>
  </si>
  <si>
    <t>083000</t>
  </si>
  <si>
    <t>环境科学与工程</t>
  </si>
  <si>
    <t>129</t>
  </si>
  <si>
    <t>国土资源部喀斯特环境与地质灾害重点实验室</t>
  </si>
  <si>
    <t>杨萍</t>
  </si>
  <si>
    <t>122</t>
  </si>
  <si>
    <t>矿业学院</t>
  </si>
  <si>
    <t>081600</t>
  </si>
  <si>
    <t>测绘科学与技术</t>
  </si>
  <si>
    <t>081900</t>
  </si>
  <si>
    <t>矿业工程</t>
  </si>
  <si>
    <t>083700</t>
  </si>
  <si>
    <t>安全科学与工程</t>
  </si>
  <si>
    <t>115</t>
  </si>
  <si>
    <t>化学与化工学院</t>
  </si>
  <si>
    <t>070300</t>
  </si>
  <si>
    <t>化学</t>
  </si>
  <si>
    <t>郑丹</t>
  </si>
  <si>
    <t>081700</t>
  </si>
  <si>
    <t>化学工程与技术</t>
  </si>
  <si>
    <t>118</t>
  </si>
  <si>
    <t>电气工程学院</t>
  </si>
  <si>
    <t>080800</t>
  </si>
  <si>
    <t>电气工程</t>
  </si>
  <si>
    <t>081100</t>
  </si>
  <si>
    <t>控制科学与工程</t>
  </si>
  <si>
    <t>130</t>
  </si>
  <si>
    <t>现代制造技术教育部重点实验室</t>
  </si>
  <si>
    <t>080200</t>
  </si>
  <si>
    <t>机械工程</t>
  </si>
  <si>
    <t>087200</t>
  </si>
  <si>
    <t>120</t>
  </si>
  <si>
    <t>机械工程学院</t>
  </si>
  <si>
    <t>119</t>
  </si>
  <si>
    <t>土木工程学院</t>
  </si>
  <si>
    <t>081400</t>
  </si>
  <si>
    <t>土木工程</t>
  </si>
  <si>
    <t>128</t>
  </si>
  <si>
    <t>空间结构研究中心</t>
  </si>
  <si>
    <t>081402</t>
  </si>
  <si>
    <t>结构工程</t>
  </si>
  <si>
    <t>121</t>
  </si>
  <si>
    <t>材料与冶金学院</t>
  </si>
  <si>
    <t>080500</t>
  </si>
  <si>
    <t>材料科学与工程</t>
  </si>
  <si>
    <t>080600</t>
  </si>
  <si>
    <t>冶金工程</t>
  </si>
  <si>
    <t>085211</t>
  </si>
  <si>
    <t>计算机技术</t>
  </si>
  <si>
    <t>专业型</t>
  </si>
  <si>
    <t>085212</t>
  </si>
  <si>
    <t>软件工程</t>
  </si>
  <si>
    <t>085235</t>
  </si>
  <si>
    <t>制药工程</t>
  </si>
  <si>
    <t>085231</t>
  </si>
  <si>
    <t>食品工程</t>
  </si>
  <si>
    <t>085208</t>
  </si>
  <si>
    <t>电子与通信工程</t>
  </si>
  <si>
    <t>085209</t>
  </si>
  <si>
    <t>集成电路工程</t>
  </si>
  <si>
    <t>085238</t>
  </si>
  <si>
    <t>生物工程</t>
  </si>
  <si>
    <t>085216</t>
  </si>
  <si>
    <t>化学工程</t>
  </si>
  <si>
    <t>085217</t>
  </si>
  <si>
    <t>地质工程</t>
  </si>
  <si>
    <t>085229</t>
  </si>
  <si>
    <t>环境工程</t>
  </si>
  <si>
    <t>085206</t>
  </si>
  <si>
    <t>动力工程</t>
  </si>
  <si>
    <t>085207</t>
  </si>
  <si>
    <t>085210</t>
  </si>
  <si>
    <t>控制工程</t>
  </si>
  <si>
    <t>085213</t>
  </si>
  <si>
    <t>建筑与土木工程</t>
  </si>
  <si>
    <t>085214</t>
  </si>
  <si>
    <t>水利工程</t>
  </si>
  <si>
    <t>131</t>
  </si>
  <si>
    <t>建筑与城市规划学院</t>
  </si>
  <si>
    <t>085201</t>
  </si>
  <si>
    <t>085237</t>
  </si>
  <si>
    <t>工业设计工程</t>
  </si>
  <si>
    <t>085218</t>
  </si>
  <si>
    <t>085204</t>
  </si>
  <si>
    <t>材料工程</t>
  </si>
  <si>
    <t>085205</t>
  </si>
  <si>
    <r>
      <t>陈前林，周四5</t>
    </r>
    <r>
      <rPr>
        <sz val="11"/>
        <color theme="1"/>
        <rFont val="宋体"/>
        <family val="3"/>
        <charset val="134"/>
        <scheme val="minor"/>
      </rPr>
      <t>-6节</t>
    </r>
    <phoneticPr fontId="6" type="noConversion"/>
  </si>
  <si>
    <t>胡娟（周四上午3-4节），《工程伦理》不排大数据学院（已经给他们上过《自辩》）。</t>
  </si>
  <si>
    <t>崔东明（周一晚上）</t>
    <phoneticPr fontId="6" type="noConversion"/>
  </si>
  <si>
    <t>曹建新、刘飞、杨林</t>
    <phoneticPr fontId="6" type="noConversion"/>
  </si>
  <si>
    <t>不排一二节</t>
    <phoneticPr fontId="6" type="noConversion"/>
  </si>
  <si>
    <t>崔东明</t>
    <phoneticPr fontId="6" type="noConversion"/>
  </si>
  <si>
    <t>胡娟</t>
    <phoneticPr fontId="6" type="noConversion"/>
  </si>
  <si>
    <t>陈前林</t>
    <phoneticPr fontId="6" type="noConversion"/>
  </si>
  <si>
    <t>老师</t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</si>
</sst>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0" fontId="0" fillId="0" borderId="1" xfId="0" applyFill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/>
    <xf numFmtId="0" fontId="3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7" fillId="0" borderId="0" xfId="0" applyFont="1" applyFill="1">
      <alignment vertical="center"/>
    </xf>
    <xf numFmtId="0" fontId="7" fillId="0" borderId="0" xfId="0" applyFont="1">
      <alignment vertical="center"/>
    </xf>
    <xf numFmtId="0" fontId="3" fillId="2" borderId="1" xfId="0" applyFont="1" applyFill="1" applyBorder="1" applyAlignment="1"/>
    <xf numFmtId="0" fontId="0" fillId="2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6"/>
  <sheetViews>
    <sheetView tabSelected="1" workbookViewId="0">
      <pane ySplit="1" topLeftCell="A2" activePane="bottomLeft" state="frozen"/>
      <selection pane="bottomLeft" activeCell="N30" sqref="N30"/>
    </sheetView>
  </sheetViews>
  <sheetFormatPr defaultColWidth="9" defaultRowHeight="13.5"/>
  <cols>
    <col min="1" max="1" width="5.25" style="2" customWidth="1"/>
    <col min="2" max="2" width="36.625" style="2" bestFit="1" customWidth="1"/>
    <col min="3" max="3" width="6.625" style="2" customWidth="1"/>
    <col min="4" max="4" width="22.25" style="2" customWidth="1"/>
    <col min="5" max="5" width="7.25" style="2" customWidth="1"/>
    <col min="6" max="6" width="7.125" style="2" customWidth="1"/>
    <col min="7" max="7" width="8.75" style="2" customWidth="1"/>
    <col min="8" max="8" width="5" style="2" customWidth="1"/>
    <col min="9" max="9" width="9" style="3" customWidth="1"/>
    <col min="10" max="10" width="6.875" style="3" customWidth="1"/>
    <col min="11" max="11" width="7.375" style="3" customWidth="1"/>
    <col min="12" max="16384" width="9" style="2"/>
  </cols>
  <sheetData>
    <row r="1" spans="1:11" s="1" customFormat="1" ht="2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7" t="s">
        <v>8</v>
      </c>
      <c r="J1" s="7" t="s">
        <v>5</v>
      </c>
      <c r="K1" s="8" t="s">
        <v>276</v>
      </c>
    </row>
    <row r="2" spans="1:11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6">
        <v>59</v>
      </c>
      <c r="G2" s="6" t="s">
        <v>15</v>
      </c>
      <c r="H2" s="6" t="s">
        <v>16</v>
      </c>
      <c r="I2" s="9">
        <v>1</v>
      </c>
      <c r="J2" s="9">
        <f>SUM(F2)</f>
        <v>59</v>
      </c>
      <c r="K2" s="12" t="s">
        <v>17</v>
      </c>
    </row>
    <row r="3" spans="1:11">
      <c r="A3" s="5" t="s">
        <v>18</v>
      </c>
      <c r="B3" s="5" t="s">
        <v>19</v>
      </c>
      <c r="C3" s="5" t="s">
        <v>20</v>
      </c>
      <c r="D3" s="10" t="s">
        <v>21</v>
      </c>
      <c r="E3" s="5" t="s">
        <v>14</v>
      </c>
      <c r="F3" s="6">
        <v>55</v>
      </c>
      <c r="G3" s="6" t="s">
        <v>15</v>
      </c>
      <c r="H3" s="6" t="s">
        <v>16</v>
      </c>
      <c r="I3" s="9">
        <v>2</v>
      </c>
      <c r="J3" s="9">
        <f>SUM(F3)</f>
        <v>55</v>
      </c>
      <c r="K3" s="9" t="s">
        <v>22</v>
      </c>
    </row>
    <row r="4" spans="1:11">
      <c r="A4" s="5" t="s">
        <v>23</v>
      </c>
      <c r="B4" s="5" t="s">
        <v>24</v>
      </c>
      <c r="C4" s="5" t="s">
        <v>25</v>
      </c>
      <c r="D4" s="5" t="s">
        <v>26</v>
      </c>
      <c r="E4" s="5" t="s">
        <v>14</v>
      </c>
      <c r="F4" s="6">
        <v>26</v>
      </c>
      <c r="G4" s="6" t="s">
        <v>15</v>
      </c>
      <c r="H4" s="6" t="s">
        <v>16</v>
      </c>
      <c r="I4" s="22">
        <v>3</v>
      </c>
      <c r="J4" s="22">
        <f>SUM(F4:F5)</f>
        <v>44</v>
      </c>
      <c r="K4" s="22" t="s">
        <v>22</v>
      </c>
    </row>
    <row r="5" spans="1:11">
      <c r="A5" s="5" t="s">
        <v>23</v>
      </c>
      <c r="B5" s="5" t="s">
        <v>24</v>
      </c>
      <c r="C5" s="5" t="s">
        <v>27</v>
      </c>
      <c r="D5" s="5" t="s">
        <v>28</v>
      </c>
      <c r="E5" s="5" t="s">
        <v>14</v>
      </c>
      <c r="F5" s="6">
        <v>18</v>
      </c>
      <c r="G5" s="6" t="s">
        <v>15</v>
      </c>
      <c r="H5" s="6" t="s">
        <v>16</v>
      </c>
      <c r="I5" s="23"/>
      <c r="J5" s="23"/>
      <c r="K5" s="23"/>
    </row>
    <row r="6" spans="1:11">
      <c r="A6" s="5" t="s">
        <v>29</v>
      </c>
      <c r="B6" s="5" t="s">
        <v>30</v>
      </c>
      <c r="C6" s="5" t="s">
        <v>31</v>
      </c>
      <c r="D6" s="5" t="s">
        <v>32</v>
      </c>
      <c r="E6" s="5" t="s">
        <v>14</v>
      </c>
      <c r="F6" s="6">
        <v>24</v>
      </c>
      <c r="G6" s="6" t="s">
        <v>15</v>
      </c>
      <c r="H6" s="6" t="s">
        <v>16</v>
      </c>
      <c r="I6" s="24">
        <v>4</v>
      </c>
      <c r="J6" s="24">
        <f>SUM(F6:F9)</f>
        <v>59</v>
      </c>
      <c r="K6" s="24" t="s">
        <v>17</v>
      </c>
    </row>
    <row r="7" spans="1:11">
      <c r="A7" s="5" t="s">
        <v>29</v>
      </c>
      <c r="B7" s="5" t="s">
        <v>30</v>
      </c>
      <c r="C7" s="5" t="s">
        <v>33</v>
      </c>
      <c r="D7" s="5" t="s">
        <v>34</v>
      </c>
      <c r="E7" s="5" t="s">
        <v>14</v>
      </c>
      <c r="F7" s="6">
        <v>22</v>
      </c>
      <c r="G7" s="6" t="s">
        <v>15</v>
      </c>
      <c r="H7" s="6" t="s">
        <v>16</v>
      </c>
      <c r="I7" s="24"/>
      <c r="J7" s="24"/>
      <c r="K7" s="24"/>
    </row>
    <row r="8" spans="1:11">
      <c r="A8" s="5" t="s">
        <v>29</v>
      </c>
      <c r="B8" s="5" t="s">
        <v>30</v>
      </c>
      <c r="C8" s="5" t="s">
        <v>35</v>
      </c>
      <c r="D8" s="5" t="s">
        <v>36</v>
      </c>
      <c r="E8" s="5" t="s">
        <v>14</v>
      </c>
      <c r="F8" s="6">
        <v>4</v>
      </c>
      <c r="G8" s="6" t="s">
        <v>15</v>
      </c>
      <c r="H8" s="6" t="s">
        <v>16</v>
      </c>
      <c r="I8" s="24"/>
      <c r="J8" s="24"/>
      <c r="K8" s="24"/>
    </row>
    <row r="9" spans="1:11">
      <c r="A9" s="5" t="s">
        <v>29</v>
      </c>
      <c r="B9" s="5" t="s">
        <v>30</v>
      </c>
      <c r="C9" s="5" t="s">
        <v>37</v>
      </c>
      <c r="D9" s="5" t="s">
        <v>34</v>
      </c>
      <c r="E9" s="5" t="s">
        <v>14</v>
      </c>
      <c r="F9" s="6">
        <v>9</v>
      </c>
      <c r="G9" s="6" t="s">
        <v>15</v>
      </c>
      <c r="H9" s="6" t="s">
        <v>16</v>
      </c>
      <c r="I9" s="24"/>
      <c r="J9" s="24"/>
      <c r="K9" s="24"/>
    </row>
    <row r="10" spans="1:11">
      <c r="A10" s="5" t="s">
        <v>38</v>
      </c>
      <c r="B10" s="5" t="s">
        <v>39</v>
      </c>
      <c r="C10" s="5" t="s">
        <v>40</v>
      </c>
      <c r="D10" s="5" t="s">
        <v>41</v>
      </c>
      <c r="E10" s="5" t="s">
        <v>14</v>
      </c>
      <c r="F10" s="6">
        <v>32</v>
      </c>
      <c r="G10" s="6" t="s">
        <v>15</v>
      </c>
      <c r="H10" s="6" t="s">
        <v>16</v>
      </c>
      <c r="I10" s="24">
        <v>5</v>
      </c>
      <c r="J10" s="24">
        <f>SUM(F10:F11)</f>
        <v>60</v>
      </c>
      <c r="K10" s="24" t="s">
        <v>42</v>
      </c>
    </row>
    <row r="11" spans="1:11">
      <c r="A11" s="5" t="s">
        <v>43</v>
      </c>
      <c r="B11" s="5" t="s">
        <v>44</v>
      </c>
      <c r="C11" s="5" t="s">
        <v>45</v>
      </c>
      <c r="D11" s="5" t="s">
        <v>46</v>
      </c>
      <c r="E11" s="5" t="s">
        <v>14</v>
      </c>
      <c r="F11" s="6">
        <v>28</v>
      </c>
      <c r="G11" s="6" t="s">
        <v>15</v>
      </c>
      <c r="H11" s="6" t="s">
        <v>16</v>
      </c>
      <c r="I11" s="24"/>
      <c r="J11" s="24"/>
      <c r="K11" s="24"/>
    </row>
    <row r="12" spans="1:11">
      <c r="A12" s="5" t="s">
        <v>47</v>
      </c>
      <c r="B12" s="5" t="s">
        <v>48</v>
      </c>
      <c r="C12" s="5" t="s">
        <v>49</v>
      </c>
      <c r="D12" s="5" t="s">
        <v>50</v>
      </c>
      <c r="E12" s="5" t="s">
        <v>14</v>
      </c>
      <c r="F12" s="6">
        <v>4</v>
      </c>
      <c r="G12" s="6" t="s">
        <v>15</v>
      </c>
      <c r="H12" s="6" t="s">
        <v>16</v>
      </c>
      <c r="I12" s="24">
        <v>6</v>
      </c>
      <c r="J12" s="24">
        <f>SUM(F12:F17)</f>
        <v>60</v>
      </c>
      <c r="K12" s="24" t="s">
        <v>42</v>
      </c>
    </row>
    <row r="13" spans="1:11">
      <c r="A13" s="5" t="s">
        <v>51</v>
      </c>
      <c r="B13" s="5" t="s">
        <v>52</v>
      </c>
      <c r="C13" s="5" t="s">
        <v>53</v>
      </c>
      <c r="D13" s="10" t="s">
        <v>54</v>
      </c>
      <c r="E13" s="5" t="s">
        <v>14</v>
      </c>
      <c r="F13" s="6">
        <v>9</v>
      </c>
      <c r="G13" s="6" t="s">
        <v>15</v>
      </c>
      <c r="H13" s="6" t="s">
        <v>16</v>
      </c>
      <c r="I13" s="24"/>
      <c r="J13" s="24"/>
      <c r="K13" s="24"/>
    </row>
    <row r="14" spans="1:11">
      <c r="A14" s="5" t="s">
        <v>51</v>
      </c>
      <c r="B14" s="5" t="s">
        <v>52</v>
      </c>
      <c r="C14" s="5" t="s">
        <v>55</v>
      </c>
      <c r="D14" s="5" t="s">
        <v>56</v>
      </c>
      <c r="E14" s="5" t="s">
        <v>14</v>
      </c>
      <c r="F14" s="6">
        <v>9</v>
      </c>
      <c r="G14" s="6" t="s">
        <v>15</v>
      </c>
      <c r="H14" s="6" t="s">
        <v>16</v>
      </c>
      <c r="I14" s="24"/>
      <c r="J14" s="24"/>
      <c r="K14" s="24"/>
    </row>
    <row r="15" spans="1:11">
      <c r="A15" s="5" t="s">
        <v>51</v>
      </c>
      <c r="B15" s="5" t="s">
        <v>52</v>
      </c>
      <c r="C15" s="5" t="s">
        <v>57</v>
      </c>
      <c r="D15" s="5" t="s">
        <v>58</v>
      </c>
      <c r="E15" s="5" t="s">
        <v>14</v>
      </c>
      <c r="F15" s="6">
        <v>10</v>
      </c>
      <c r="G15" s="6" t="s">
        <v>15</v>
      </c>
      <c r="H15" s="6" t="s">
        <v>16</v>
      </c>
      <c r="I15" s="24"/>
      <c r="J15" s="24"/>
      <c r="K15" s="24"/>
    </row>
    <row r="16" spans="1:11">
      <c r="A16" s="5" t="s">
        <v>51</v>
      </c>
      <c r="B16" s="5" t="s">
        <v>52</v>
      </c>
      <c r="C16" s="5" t="s">
        <v>59</v>
      </c>
      <c r="D16" s="5" t="s">
        <v>60</v>
      </c>
      <c r="E16" s="5" t="s">
        <v>14</v>
      </c>
      <c r="F16" s="6">
        <v>5</v>
      </c>
      <c r="G16" s="6" t="s">
        <v>15</v>
      </c>
      <c r="H16" s="6" t="s">
        <v>16</v>
      </c>
      <c r="I16" s="24"/>
      <c r="J16" s="24"/>
      <c r="K16" s="24"/>
    </row>
    <row r="17" spans="1:11">
      <c r="A17" s="5" t="s">
        <v>61</v>
      </c>
      <c r="B17" s="5" t="s">
        <v>62</v>
      </c>
      <c r="C17" s="5" t="s">
        <v>63</v>
      </c>
      <c r="D17" s="5" t="s">
        <v>64</v>
      </c>
      <c r="E17" s="5" t="s">
        <v>14</v>
      </c>
      <c r="F17" s="6">
        <v>23</v>
      </c>
      <c r="G17" s="6" t="s">
        <v>15</v>
      </c>
      <c r="H17" s="6" t="s">
        <v>16</v>
      </c>
      <c r="I17" s="24"/>
      <c r="J17" s="24"/>
      <c r="K17" s="24"/>
    </row>
    <row r="18" spans="1:11">
      <c r="A18" s="5" t="s">
        <v>61</v>
      </c>
      <c r="B18" s="5" t="s">
        <v>62</v>
      </c>
      <c r="C18" s="5" t="s">
        <v>65</v>
      </c>
      <c r="D18" s="10" t="s">
        <v>66</v>
      </c>
      <c r="E18" s="5" t="s">
        <v>14</v>
      </c>
      <c r="F18" s="6">
        <v>22</v>
      </c>
      <c r="G18" s="6" t="s">
        <v>15</v>
      </c>
      <c r="H18" s="6" t="s">
        <v>16</v>
      </c>
      <c r="I18" s="24">
        <v>7</v>
      </c>
      <c r="J18" s="24">
        <f>SUM(F18:F20)</f>
        <v>60</v>
      </c>
      <c r="K18" s="24" t="s">
        <v>42</v>
      </c>
    </row>
    <row r="19" spans="1:11">
      <c r="A19" s="5" t="s">
        <v>67</v>
      </c>
      <c r="B19" s="5" t="s">
        <v>68</v>
      </c>
      <c r="C19" s="5" t="s">
        <v>69</v>
      </c>
      <c r="D19" s="5" t="s">
        <v>70</v>
      </c>
      <c r="E19" s="5" t="s">
        <v>14</v>
      </c>
      <c r="F19" s="6">
        <v>31</v>
      </c>
      <c r="G19" s="6" t="s">
        <v>15</v>
      </c>
      <c r="H19" s="6" t="s">
        <v>16</v>
      </c>
      <c r="I19" s="24"/>
      <c r="J19" s="24"/>
      <c r="K19" s="24"/>
    </row>
    <row r="20" spans="1:11">
      <c r="A20" s="5" t="s">
        <v>67</v>
      </c>
      <c r="B20" s="5" t="s">
        <v>68</v>
      </c>
      <c r="C20" s="5" t="s">
        <v>71</v>
      </c>
      <c r="D20" s="10" t="s">
        <v>72</v>
      </c>
      <c r="E20" s="5" t="s">
        <v>14</v>
      </c>
      <c r="F20" s="6">
        <v>7</v>
      </c>
      <c r="G20" s="6" t="s">
        <v>15</v>
      </c>
      <c r="H20" s="6" t="s">
        <v>16</v>
      </c>
      <c r="I20" s="24"/>
      <c r="J20" s="24"/>
      <c r="K20" s="24"/>
    </row>
    <row r="21" spans="1:11">
      <c r="A21" s="5" t="s">
        <v>73</v>
      </c>
      <c r="B21" s="5" t="s">
        <v>74</v>
      </c>
      <c r="C21" s="5" t="s">
        <v>75</v>
      </c>
      <c r="D21" s="5" t="s">
        <v>76</v>
      </c>
      <c r="E21" s="5" t="s">
        <v>14</v>
      </c>
      <c r="F21" s="6">
        <v>39</v>
      </c>
      <c r="G21" s="6" t="s">
        <v>15</v>
      </c>
      <c r="H21" s="6" t="s">
        <v>16</v>
      </c>
      <c r="I21" s="24">
        <v>8</v>
      </c>
      <c r="J21" s="24">
        <f>SUM(F21:F24)</f>
        <v>54</v>
      </c>
      <c r="K21" s="24" t="s">
        <v>77</v>
      </c>
    </row>
    <row r="22" spans="1:11">
      <c r="A22" s="5" t="s">
        <v>78</v>
      </c>
      <c r="B22" s="5" t="s">
        <v>79</v>
      </c>
      <c r="C22" s="5" t="s">
        <v>80</v>
      </c>
      <c r="D22" s="5" t="s">
        <v>81</v>
      </c>
      <c r="E22" s="5" t="s">
        <v>14</v>
      </c>
      <c r="F22" s="6">
        <v>4</v>
      </c>
      <c r="G22" s="6" t="s">
        <v>15</v>
      </c>
      <c r="H22" s="6" t="s">
        <v>16</v>
      </c>
      <c r="I22" s="24"/>
      <c r="J22" s="24"/>
      <c r="K22" s="24"/>
    </row>
    <row r="23" spans="1:11">
      <c r="A23" s="5" t="s">
        <v>82</v>
      </c>
      <c r="B23" s="10" t="s">
        <v>83</v>
      </c>
      <c r="C23" s="5" t="s">
        <v>84</v>
      </c>
      <c r="D23" s="5" t="s">
        <v>85</v>
      </c>
      <c r="E23" s="5" t="s">
        <v>14</v>
      </c>
      <c r="F23" s="6">
        <v>4</v>
      </c>
      <c r="G23" s="6" t="s">
        <v>15</v>
      </c>
      <c r="H23" s="6" t="s">
        <v>16</v>
      </c>
      <c r="I23" s="24"/>
      <c r="J23" s="24"/>
      <c r="K23" s="24"/>
    </row>
    <row r="24" spans="1:11">
      <c r="A24" s="5" t="s">
        <v>82</v>
      </c>
      <c r="B24" s="5" t="s">
        <v>83</v>
      </c>
      <c r="C24" s="5" t="s">
        <v>86</v>
      </c>
      <c r="D24" s="5" t="s">
        <v>87</v>
      </c>
      <c r="E24" s="5" t="s">
        <v>14</v>
      </c>
      <c r="F24" s="6">
        <v>7</v>
      </c>
      <c r="G24" s="6" t="s">
        <v>15</v>
      </c>
      <c r="H24" s="6" t="s">
        <v>16</v>
      </c>
      <c r="I24" s="24"/>
      <c r="J24" s="24"/>
      <c r="K24" s="24"/>
    </row>
    <row r="25" spans="1:11">
      <c r="A25" s="5" t="s">
        <v>88</v>
      </c>
      <c r="B25" s="5" t="s">
        <v>89</v>
      </c>
      <c r="C25" s="5" t="s">
        <v>90</v>
      </c>
      <c r="D25" s="5" t="s">
        <v>91</v>
      </c>
      <c r="E25" s="5" t="s">
        <v>14</v>
      </c>
      <c r="F25" s="6">
        <v>47</v>
      </c>
      <c r="G25" s="6" t="s">
        <v>15</v>
      </c>
      <c r="H25" s="6" t="s">
        <v>92</v>
      </c>
      <c r="I25" s="18">
        <v>9</v>
      </c>
      <c r="J25" s="18">
        <f>SUM(F25:F26)</f>
        <v>66</v>
      </c>
      <c r="K25" s="18" t="s">
        <v>93</v>
      </c>
    </row>
    <row r="26" spans="1:11">
      <c r="A26" s="5" t="s">
        <v>88</v>
      </c>
      <c r="B26" s="5" t="s">
        <v>89</v>
      </c>
      <c r="C26" s="5" t="s">
        <v>94</v>
      </c>
      <c r="D26" s="5" t="s">
        <v>95</v>
      </c>
      <c r="E26" s="5" t="s">
        <v>14</v>
      </c>
      <c r="F26" s="6">
        <v>19</v>
      </c>
      <c r="G26" s="6" t="s">
        <v>15</v>
      </c>
      <c r="H26" s="6" t="s">
        <v>92</v>
      </c>
      <c r="I26" s="18"/>
      <c r="J26" s="18"/>
      <c r="K26" s="18"/>
    </row>
    <row r="27" spans="1:11">
      <c r="A27" s="5" t="s">
        <v>96</v>
      </c>
      <c r="B27" s="5" t="s">
        <v>97</v>
      </c>
      <c r="C27" s="5" t="s">
        <v>98</v>
      </c>
      <c r="D27" s="5" t="s">
        <v>99</v>
      </c>
      <c r="E27" s="5" t="s">
        <v>14</v>
      </c>
      <c r="F27" s="6">
        <v>11</v>
      </c>
      <c r="G27" s="6" t="s">
        <v>15</v>
      </c>
      <c r="H27" s="6" t="s">
        <v>92</v>
      </c>
      <c r="I27" s="18">
        <v>10</v>
      </c>
      <c r="J27" s="18">
        <f>SUM(F27:F31)</f>
        <v>53</v>
      </c>
      <c r="K27" s="18" t="s">
        <v>100</v>
      </c>
    </row>
    <row r="28" spans="1:11">
      <c r="A28" s="5" t="s">
        <v>96</v>
      </c>
      <c r="B28" s="5" t="s">
        <v>97</v>
      </c>
      <c r="C28" s="5" t="s">
        <v>101</v>
      </c>
      <c r="D28" s="5" t="s">
        <v>102</v>
      </c>
      <c r="E28" s="5" t="s">
        <v>14</v>
      </c>
      <c r="F28" s="6">
        <v>9</v>
      </c>
      <c r="G28" s="6" t="s">
        <v>15</v>
      </c>
      <c r="H28" s="6" t="s">
        <v>92</v>
      </c>
      <c r="I28" s="18"/>
      <c r="J28" s="18"/>
      <c r="K28" s="18"/>
    </row>
    <row r="29" spans="1:11">
      <c r="A29" s="5" t="s">
        <v>96</v>
      </c>
      <c r="B29" s="5" t="s">
        <v>97</v>
      </c>
      <c r="C29" s="5" t="s">
        <v>103</v>
      </c>
      <c r="D29" s="5" t="s">
        <v>104</v>
      </c>
      <c r="E29" s="11">
        <v>1</v>
      </c>
      <c r="F29" s="6">
        <v>3</v>
      </c>
      <c r="G29" s="6" t="s">
        <v>15</v>
      </c>
      <c r="H29" s="6" t="s">
        <v>92</v>
      </c>
      <c r="I29" s="18"/>
      <c r="J29" s="18"/>
      <c r="K29" s="18"/>
    </row>
    <row r="30" spans="1:11">
      <c r="A30" s="5" t="s">
        <v>96</v>
      </c>
      <c r="B30" s="5" t="s">
        <v>97</v>
      </c>
      <c r="C30" s="5" t="s">
        <v>105</v>
      </c>
      <c r="D30" s="5" t="s">
        <v>106</v>
      </c>
      <c r="E30" s="5" t="s">
        <v>14</v>
      </c>
      <c r="F30" s="6">
        <v>27</v>
      </c>
      <c r="G30" s="6" t="s">
        <v>15</v>
      </c>
      <c r="H30" s="6" t="s">
        <v>92</v>
      </c>
      <c r="I30" s="18"/>
      <c r="J30" s="18"/>
      <c r="K30" s="18"/>
    </row>
    <row r="31" spans="1:11">
      <c r="A31" s="5" t="s">
        <v>96</v>
      </c>
      <c r="B31" s="5" t="s">
        <v>97</v>
      </c>
      <c r="C31" s="5" t="s">
        <v>107</v>
      </c>
      <c r="D31" s="5" t="s">
        <v>108</v>
      </c>
      <c r="E31" s="5" t="s">
        <v>14</v>
      </c>
      <c r="F31" s="6">
        <v>3</v>
      </c>
      <c r="G31" s="6" t="s">
        <v>15</v>
      </c>
      <c r="H31" s="6" t="s">
        <v>92</v>
      </c>
      <c r="I31" s="18"/>
      <c r="J31" s="18"/>
      <c r="K31" s="18"/>
    </row>
    <row r="32" spans="1:11">
      <c r="A32" s="5" t="s">
        <v>109</v>
      </c>
      <c r="B32" s="5" t="s">
        <v>110</v>
      </c>
      <c r="C32" s="5" t="s">
        <v>111</v>
      </c>
      <c r="D32" s="5" t="s">
        <v>112</v>
      </c>
      <c r="E32" s="5" t="s">
        <v>14</v>
      </c>
      <c r="F32" s="6">
        <v>54</v>
      </c>
      <c r="G32" s="6" t="s">
        <v>15</v>
      </c>
      <c r="H32" s="6" t="s">
        <v>92</v>
      </c>
      <c r="I32" s="18">
        <v>11</v>
      </c>
      <c r="J32" s="18">
        <f>SUM(F32:F33)</f>
        <v>64</v>
      </c>
      <c r="K32" s="18" t="s">
        <v>93</v>
      </c>
    </row>
    <row r="33" spans="1:11">
      <c r="A33" s="5" t="s">
        <v>109</v>
      </c>
      <c r="B33" s="5" t="s">
        <v>110</v>
      </c>
      <c r="C33" s="5" t="s">
        <v>113</v>
      </c>
      <c r="D33" s="5" t="s">
        <v>114</v>
      </c>
      <c r="E33" s="5" t="s">
        <v>14</v>
      </c>
      <c r="F33" s="6">
        <v>10</v>
      </c>
      <c r="G33" s="6" t="s">
        <v>15</v>
      </c>
      <c r="H33" s="6" t="s">
        <v>92</v>
      </c>
      <c r="I33" s="18"/>
      <c r="J33" s="18"/>
      <c r="K33" s="18"/>
    </row>
    <row r="34" spans="1:11">
      <c r="A34" s="5" t="s">
        <v>115</v>
      </c>
      <c r="B34" s="5" t="s">
        <v>116</v>
      </c>
      <c r="C34" s="5" t="s">
        <v>117</v>
      </c>
      <c r="D34" s="5" t="s">
        <v>118</v>
      </c>
      <c r="E34" s="5" t="s">
        <v>14</v>
      </c>
      <c r="F34" s="6">
        <v>21</v>
      </c>
      <c r="G34" s="6" t="s">
        <v>15</v>
      </c>
      <c r="H34" s="6" t="s">
        <v>92</v>
      </c>
      <c r="I34" s="18">
        <v>12</v>
      </c>
      <c r="J34" s="18">
        <f>SUM(F34:F36)</f>
        <v>63</v>
      </c>
      <c r="K34" s="18" t="s">
        <v>119</v>
      </c>
    </row>
    <row r="35" spans="1:11">
      <c r="A35" s="5" t="s">
        <v>120</v>
      </c>
      <c r="B35" s="10" t="s">
        <v>116</v>
      </c>
      <c r="C35" s="5" t="s">
        <v>121</v>
      </c>
      <c r="D35" s="5" t="s">
        <v>122</v>
      </c>
      <c r="E35" s="5" t="s">
        <v>14</v>
      </c>
      <c r="F35" s="6">
        <v>7</v>
      </c>
      <c r="G35" s="6" t="s">
        <v>15</v>
      </c>
      <c r="H35" s="6" t="s">
        <v>92</v>
      </c>
      <c r="I35" s="18"/>
      <c r="J35" s="18"/>
      <c r="K35" s="18"/>
    </row>
    <row r="36" spans="1:11">
      <c r="A36" s="5" t="s">
        <v>120</v>
      </c>
      <c r="B36" s="5" t="s">
        <v>123</v>
      </c>
      <c r="C36" s="5" t="s">
        <v>124</v>
      </c>
      <c r="D36" s="5" t="s">
        <v>125</v>
      </c>
      <c r="E36" s="5" t="s">
        <v>14</v>
      </c>
      <c r="F36" s="6">
        <v>35</v>
      </c>
      <c r="G36" s="6" t="s">
        <v>15</v>
      </c>
      <c r="H36" s="6" t="s">
        <v>92</v>
      </c>
      <c r="I36" s="18"/>
      <c r="J36" s="18"/>
      <c r="K36" s="18"/>
    </row>
    <row r="37" spans="1:11">
      <c r="A37" s="5" t="s">
        <v>126</v>
      </c>
      <c r="B37" s="5" t="s">
        <v>127</v>
      </c>
      <c r="C37" s="5" t="s">
        <v>128</v>
      </c>
      <c r="D37" s="5" t="s">
        <v>129</v>
      </c>
      <c r="E37" s="5" t="s">
        <v>14</v>
      </c>
      <c r="F37" s="6">
        <v>31</v>
      </c>
      <c r="G37" s="6" t="s">
        <v>15</v>
      </c>
      <c r="H37" s="6" t="s">
        <v>92</v>
      </c>
      <c r="I37" s="18">
        <v>13</v>
      </c>
      <c r="J37" s="18">
        <f>SUM(F37:F38)</f>
        <v>63</v>
      </c>
      <c r="K37" s="18" t="s">
        <v>100</v>
      </c>
    </row>
    <row r="38" spans="1:11">
      <c r="A38" s="5" t="s">
        <v>126</v>
      </c>
      <c r="B38" s="5" t="s">
        <v>127</v>
      </c>
      <c r="C38" s="5" t="s">
        <v>130</v>
      </c>
      <c r="D38" s="5" t="s">
        <v>131</v>
      </c>
      <c r="E38" s="5" t="s">
        <v>14</v>
      </c>
      <c r="F38" s="6">
        <v>32</v>
      </c>
      <c r="G38" s="6" t="s">
        <v>15</v>
      </c>
      <c r="H38" s="6" t="s">
        <v>92</v>
      </c>
      <c r="I38" s="18"/>
      <c r="J38" s="18"/>
      <c r="K38" s="18"/>
    </row>
    <row r="39" spans="1:11">
      <c r="A39" s="5" t="s">
        <v>132</v>
      </c>
      <c r="B39" s="5" t="s">
        <v>133</v>
      </c>
      <c r="C39" s="5" t="s">
        <v>113</v>
      </c>
      <c r="D39" s="5" t="s">
        <v>114</v>
      </c>
      <c r="E39" s="5" t="s">
        <v>14</v>
      </c>
      <c r="F39" s="6">
        <v>8</v>
      </c>
      <c r="G39" s="6" t="s">
        <v>15</v>
      </c>
      <c r="H39" s="6" t="s">
        <v>92</v>
      </c>
      <c r="I39" s="18">
        <v>14</v>
      </c>
      <c r="J39" s="18">
        <f>SUM(F39:F41)</f>
        <v>54</v>
      </c>
      <c r="K39" s="18" t="s">
        <v>93</v>
      </c>
    </row>
    <row r="40" spans="1:11">
      <c r="A40" s="5" t="s">
        <v>132</v>
      </c>
      <c r="B40" s="5" t="s">
        <v>133</v>
      </c>
      <c r="C40" s="5" t="s">
        <v>134</v>
      </c>
      <c r="D40" s="5" t="s">
        <v>135</v>
      </c>
      <c r="E40" s="5" t="s">
        <v>14</v>
      </c>
      <c r="F40" s="6">
        <v>9</v>
      </c>
      <c r="G40" s="6" t="s">
        <v>15</v>
      </c>
      <c r="H40" s="6" t="s">
        <v>92</v>
      </c>
      <c r="I40" s="18"/>
      <c r="J40" s="18"/>
      <c r="K40" s="18"/>
    </row>
    <row r="41" spans="1:11">
      <c r="A41" s="5" t="s">
        <v>132</v>
      </c>
      <c r="B41" s="5" t="s">
        <v>133</v>
      </c>
      <c r="C41" s="5" t="s">
        <v>136</v>
      </c>
      <c r="D41" s="5" t="s">
        <v>137</v>
      </c>
      <c r="E41" s="5" t="s">
        <v>14</v>
      </c>
      <c r="F41" s="6">
        <v>37</v>
      </c>
      <c r="G41" s="6" t="s">
        <v>15</v>
      </c>
      <c r="H41" s="6" t="s">
        <v>92</v>
      </c>
      <c r="I41" s="18"/>
      <c r="J41" s="18"/>
      <c r="K41" s="18"/>
    </row>
    <row r="42" spans="1:11">
      <c r="A42" s="5" t="s">
        <v>138</v>
      </c>
      <c r="B42" s="5" t="s">
        <v>139</v>
      </c>
      <c r="C42" s="5" t="s">
        <v>111</v>
      </c>
      <c r="D42" s="5" t="s">
        <v>112</v>
      </c>
      <c r="E42" s="5" t="s">
        <v>14</v>
      </c>
      <c r="F42" s="6">
        <v>7</v>
      </c>
      <c r="G42" s="6" t="s">
        <v>15</v>
      </c>
      <c r="H42" s="6" t="s">
        <v>92</v>
      </c>
      <c r="I42" s="18">
        <v>15</v>
      </c>
      <c r="J42" s="18">
        <f>SUM(F42:F45)</f>
        <v>58</v>
      </c>
      <c r="K42" s="18" t="s">
        <v>77</v>
      </c>
    </row>
    <row r="43" spans="1:11">
      <c r="A43" s="5" t="s">
        <v>138</v>
      </c>
      <c r="B43" s="5" t="s">
        <v>139</v>
      </c>
      <c r="C43" s="5" t="s">
        <v>140</v>
      </c>
      <c r="D43" s="5" t="s">
        <v>141</v>
      </c>
      <c r="E43" s="5" t="s">
        <v>14</v>
      </c>
      <c r="F43" s="6">
        <v>19</v>
      </c>
      <c r="G43" s="6" t="s">
        <v>15</v>
      </c>
      <c r="H43" s="6" t="s">
        <v>92</v>
      </c>
      <c r="I43" s="18"/>
      <c r="J43" s="18"/>
      <c r="K43" s="18"/>
    </row>
    <row r="44" spans="1:11">
      <c r="A44" s="5" t="s">
        <v>138</v>
      </c>
      <c r="B44" s="5" t="s">
        <v>139</v>
      </c>
      <c r="C44" s="5" t="s">
        <v>142</v>
      </c>
      <c r="D44" s="5" t="s">
        <v>143</v>
      </c>
      <c r="E44" s="5" t="s">
        <v>14</v>
      </c>
      <c r="F44" s="6">
        <v>14</v>
      </c>
      <c r="G44" s="6" t="s">
        <v>15</v>
      </c>
      <c r="H44" s="6" t="s">
        <v>92</v>
      </c>
      <c r="I44" s="18"/>
      <c r="J44" s="18"/>
      <c r="K44" s="18"/>
    </row>
    <row r="45" spans="1:11">
      <c r="A45" s="5" t="s">
        <v>138</v>
      </c>
      <c r="B45" s="5" t="s">
        <v>139</v>
      </c>
      <c r="C45" s="5" t="s">
        <v>144</v>
      </c>
      <c r="D45" s="5" t="s">
        <v>145</v>
      </c>
      <c r="E45" s="5" t="s">
        <v>14</v>
      </c>
      <c r="F45" s="6">
        <v>18</v>
      </c>
      <c r="G45" s="6" t="s">
        <v>15</v>
      </c>
      <c r="H45" s="6" t="s">
        <v>92</v>
      </c>
      <c r="I45" s="18"/>
      <c r="J45" s="18"/>
      <c r="K45" s="18"/>
    </row>
    <row r="46" spans="1:11">
      <c r="A46" s="5" t="s">
        <v>138</v>
      </c>
      <c r="B46" s="5" t="s">
        <v>139</v>
      </c>
      <c r="C46" s="5" t="s">
        <v>146</v>
      </c>
      <c r="D46" s="5" t="s">
        <v>147</v>
      </c>
      <c r="E46" s="5" t="s">
        <v>14</v>
      </c>
      <c r="F46" s="6">
        <v>26</v>
      </c>
      <c r="G46" s="6" t="s">
        <v>15</v>
      </c>
      <c r="H46" s="6" t="s">
        <v>92</v>
      </c>
      <c r="I46" s="18">
        <v>16</v>
      </c>
      <c r="J46" s="18">
        <f>SUM(F46:F50)</f>
        <v>65</v>
      </c>
      <c r="K46" s="18" t="s">
        <v>119</v>
      </c>
    </row>
    <row r="47" spans="1:11">
      <c r="A47" s="5" t="s">
        <v>148</v>
      </c>
      <c r="B47" s="5" t="s">
        <v>149</v>
      </c>
      <c r="C47" s="5" t="s">
        <v>150</v>
      </c>
      <c r="D47" s="5" t="s">
        <v>151</v>
      </c>
      <c r="E47" s="5" t="s">
        <v>14</v>
      </c>
      <c r="F47" s="6">
        <v>14</v>
      </c>
      <c r="G47" s="6" t="s">
        <v>15</v>
      </c>
      <c r="H47" s="6" t="s">
        <v>92</v>
      </c>
      <c r="I47" s="18"/>
      <c r="J47" s="18"/>
      <c r="K47" s="18"/>
    </row>
    <row r="48" spans="1:11">
      <c r="A48" s="5" t="s">
        <v>148</v>
      </c>
      <c r="B48" s="5" t="s">
        <v>149</v>
      </c>
      <c r="C48" s="5" t="s">
        <v>152</v>
      </c>
      <c r="D48" s="5" t="s">
        <v>153</v>
      </c>
      <c r="E48" s="5" t="s">
        <v>14</v>
      </c>
      <c r="F48" s="6">
        <v>13</v>
      </c>
      <c r="G48" s="6" t="s">
        <v>15</v>
      </c>
      <c r="H48" s="6" t="s">
        <v>92</v>
      </c>
      <c r="I48" s="18"/>
      <c r="J48" s="18"/>
      <c r="K48" s="18"/>
    </row>
    <row r="49" spans="1:11">
      <c r="A49" s="5" t="s">
        <v>148</v>
      </c>
      <c r="B49" s="5" t="s">
        <v>149</v>
      </c>
      <c r="C49" s="5" t="s">
        <v>154</v>
      </c>
      <c r="D49" s="5" t="s">
        <v>155</v>
      </c>
      <c r="E49" s="5" t="s">
        <v>14</v>
      </c>
      <c r="F49" s="6">
        <v>7</v>
      </c>
      <c r="G49" s="6" t="s">
        <v>15</v>
      </c>
      <c r="H49" s="6" t="s">
        <v>92</v>
      </c>
      <c r="I49" s="18"/>
      <c r="J49" s="18"/>
      <c r="K49" s="18"/>
    </row>
    <row r="50" spans="1:11">
      <c r="A50" s="5" t="s">
        <v>148</v>
      </c>
      <c r="B50" s="5" t="s">
        <v>149</v>
      </c>
      <c r="C50" s="5" t="s">
        <v>156</v>
      </c>
      <c r="D50" s="5" t="s">
        <v>157</v>
      </c>
      <c r="E50" s="5" t="s">
        <v>14</v>
      </c>
      <c r="F50" s="6">
        <v>5</v>
      </c>
      <c r="G50" s="6" t="s">
        <v>15</v>
      </c>
      <c r="H50" s="6" t="s">
        <v>92</v>
      </c>
      <c r="I50" s="18"/>
      <c r="J50" s="18"/>
      <c r="K50" s="18"/>
    </row>
    <row r="51" spans="1:11">
      <c r="A51" s="5" t="s">
        <v>158</v>
      </c>
      <c r="B51" s="5" t="s">
        <v>159</v>
      </c>
      <c r="C51" s="5" t="s">
        <v>160</v>
      </c>
      <c r="D51" s="5" t="s">
        <v>161</v>
      </c>
      <c r="E51" s="5" t="s">
        <v>14</v>
      </c>
      <c r="F51" s="6">
        <v>10</v>
      </c>
      <c r="G51" s="6" t="s">
        <v>15</v>
      </c>
      <c r="H51" s="6" t="s">
        <v>92</v>
      </c>
      <c r="I51" s="19">
        <v>17</v>
      </c>
      <c r="J51" s="19">
        <f>SUM(F51:F56)</f>
        <v>54</v>
      </c>
      <c r="K51" s="19" t="s">
        <v>77</v>
      </c>
    </row>
    <row r="52" spans="1:11">
      <c r="A52" s="5" t="s">
        <v>158</v>
      </c>
      <c r="B52" s="5" t="s">
        <v>159</v>
      </c>
      <c r="C52" s="5" t="s">
        <v>162</v>
      </c>
      <c r="D52" s="5" t="s">
        <v>163</v>
      </c>
      <c r="E52" s="5" t="s">
        <v>14</v>
      </c>
      <c r="F52" s="6">
        <v>25</v>
      </c>
      <c r="G52" s="6" t="s">
        <v>15</v>
      </c>
      <c r="H52" s="6" t="s">
        <v>92</v>
      </c>
      <c r="I52" s="20"/>
      <c r="J52" s="20"/>
      <c r="K52" s="20"/>
    </row>
    <row r="53" spans="1:11">
      <c r="A53" s="5" t="s">
        <v>158</v>
      </c>
      <c r="B53" s="5" t="s">
        <v>159</v>
      </c>
      <c r="C53" s="5" t="s">
        <v>164</v>
      </c>
      <c r="D53" s="5" t="s">
        <v>165</v>
      </c>
      <c r="E53" s="5" t="s">
        <v>14</v>
      </c>
      <c r="F53" s="6">
        <v>3</v>
      </c>
      <c r="G53" s="6" t="s">
        <v>15</v>
      </c>
      <c r="H53" s="6" t="s">
        <v>92</v>
      </c>
      <c r="I53" s="20"/>
      <c r="J53" s="20"/>
      <c r="K53" s="20"/>
    </row>
    <row r="54" spans="1:11">
      <c r="A54" s="5" t="s">
        <v>166</v>
      </c>
      <c r="B54" s="5" t="s">
        <v>167</v>
      </c>
      <c r="C54" s="5" t="s">
        <v>140</v>
      </c>
      <c r="D54" s="5" t="s">
        <v>141</v>
      </c>
      <c r="E54" s="5" t="s">
        <v>14</v>
      </c>
      <c r="F54" s="6">
        <v>4</v>
      </c>
      <c r="G54" s="6" t="s">
        <v>15</v>
      </c>
      <c r="H54" s="6" t="s">
        <v>92</v>
      </c>
      <c r="I54" s="20"/>
      <c r="J54" s="20"/>
      <c r="K54" s="20"/>
    </row>
    <row r="55" spans="1:11">
      <c r="A55" s="5" t="s">
        <v>168</v>
      </c>
      <c r="B55" s="5" t="s">
        <v>169</v>
      </c>
      <c r="C55" s="5" t="s">
        <v>142</v>
      </c>
      <c r="D55" s="5" t="s">
        <v>143</v>
      </c>
      <c r="E55" s="5" t="s">
        <v>14</v>
      </c>
      <c r="F55" s="6">
        <v>5</v>
      </c>
      <c r="G55" s="6" t="s">
        <v>15</v>
      </c>
      <c r="H55" s="6" t="s">
        <v>92</v>
      </c>
      <c r="I55" s="20"/>
      <c r="J55" s="20"/>
      <c r="K55" s="20"/>
    </row>
    <row r="56" spans="1:11">
      <c r="A56" s="5" t="s">
        <v>170</v>
      </c>
      <c r="B56" s="5" t="s">
        <v>171</v>
      </c>
      <c r="C56" s="5" t="s">
        <v>172</v>
      </c>
      <c r="D56" s="5" t="s">
        <v>173</v>
      </c>
      <c r="E56" s="5" t="s">
        <v>14</v>
      </c>
      <c r="F56" s="6">
        <v>7</v>
      </c>
      <c r="G56" s="6" t="s">
        <v>15</v>
      </c>
      <c r="H56" s="6" t="s">
        <v>92</v>
      </c>
      <c r="I56" s="21"/>
      <c r="J56" s="21"/>
      <c r="K56" s="21"/>
    </row>
    <row r="57" spans="1:11">
      <c r="A57" s="5" t="s">
        <v>174</v>
      </c>
      <c r="B57" s="16" t="s">
        <v>175</v>
      </c>
      <c r="C57" s="16" t="s">
        <v>176</v>
      </c>
      <c r="D57" s="16" t="s">
        <v>177</v>
      </c>
      <c r="E57" s="16" t="s">
        <v>14</v>
      </c>
      <c r="F57" s="17">
        <v>27</v>
      </c>
      <c r="G57" s="17" t="s">
        <v>15</v>
      </c>
      <c r="H57" s="17" t="s">
        <v>178</v>
      </c>
      <c r="I57" s="25">
        <v>18</v>
      </c>
      <c r="J57" s="18">
        <f>SUM(F57:F59)</f>
        <v>60</v>
      </c>
      <c r="K57" s="18" t="s">
        <v>179</v>
      </c>
    </row>
    <row r="58" spans="1:11">
      <c r="A58" s="5" t="s">
        <v>174</v>
      </c>
      <c r="B58" s="16" t="s">
        <v>175</v>
      </c>
      <c r="C58" s="16" t="s">
        <v>180</v>
      </c>
      <c r="D58" s="16" t="s">
        <v>181</v>
      </c>
      <c r="E58" s="16" t="s">
        <v>14</v>
      </c>
      <c r="F58" s="17">
        <v>13</v>
      </c>
      <c r="G58" s="17" t="s">
        <v>15</v>
      </c>
      <c r="H58" s="17" t="s">
        <v>178</v>
      </c>
      <c r="I58" s="25"/>
      <c r="J58" s="18"/>
      <c r="K58" s="18"/>
    </row>
    <row r="59" spans="1:11">
      <c r="A59" s="5" t="s">
        <v>174</v>
      </c>
      <c r="B59" s="16" t="s">
        <v>175</v>
      </c>
      <c r="C59" s="16" t="s">
        <v>182</v>
      </c>
      <c r="D59" s="16" t="s">
        <v>183</v>
      </c>
      <c r="E59" s="16" t="s">
        <v>14</v>
      </c>
      <c r="F59" s="17">
        <v>20</v>
      </c>
      <c r="G59" s="17" t="s">
        <v>15</v>
      </c>
      <c r="H59" s="17" t="s">
        <v>178</v>
      </c>
      <c r="I59" s="25"/>
      <c r="J59" s="18"/>
      <c r="K59" s="18"/>
    </row>
    <row r="60" spans="1:11">
      <c r="A60" s="5" t="s">
        <v>184</v>
      </c>
      <c r="B60" s="16" t="s">
        <v>185</v>
      </c>
      <c r="C60" s="16" t="s">
        <v>180</v>
      </c>
      <c r="D60" s="16" t="s">
        <v>181</v>
      </c>
      <c r="E60" s="16" t="s">
        <v>14</v>
      </c>
      <c r="F60" s="17">
        <v>11</v>
      </c>
      <c r="G60" s="17" t="s">
        <v>15</v>
      </c>
      <c r="H60" s="17" t="s">
        <v>178</v>
      </c>
      <c r="I60" s="25">
        <v>19</v>
      </c>
      <c r="J60" s="18">
        <f>SUM(F60:F64)</f>
        <v>61</v>
      </c>
      <c r="K60" s="18" t="s">
        <v>186</v>
      </c>
    </row>
    <row r="61" spans="1:11">
      <c r="A61" s="5" t="s">
        <v>184</v>
      </c>
      <c r="B61" s="16" t="s">
        <v>185</v>
      </c>
      <c r="C61" s="16" t="s">
        <v>182</v>
      </c>
      <c r="D61" s="16" t="s">
        <v>183</v>
      </c>
      <c r="E61" s="16" t="s">
        <v>14</v>
      </c>
      <c r="F61" s="17">
        <v>7</v>
      </c>
      <c r="G61" s="17" t="s">
        <v>15</v>
      </c>
      <c r="H61" s="17" t="s">
        <v>178</v>
      </c>
      <c r="I61" s="25"/>
      <c r="J61" s="18"/>
      <c r="K61" s="18"/>
    </row>
    <row r="62" spans="1:11">
      <c r="A62" s="5" t="s">
        <v>187</v>
      </c>
      <c r="B62" s="16" t="s">
        <v>188</v>
      </c>
      <c r="C62" s="16" t="s">
        <v>189</v>
      </c>
      <c r="D62" s="16" t="s">
        <v>190</v>
      </c>
      <c r="E62" s="16" t="s">
        <v>14</v>
      </c>
      <c r="F62" s="17">
        <v>12</v>
      </c>
      <c r="G62" s="17" t="s">
        <v>15</v>
      </c>
      <c r="H62" s="17" t="s">
        <v>178</v>
      </c>
      <c r="I62" s="25"/>
      <c r="J62" s="18"/>
      <c r="K62" s="18"/>
    </row>
    <row r="63" spans="1:11">
      <c r="A63" s="5" t="s">
        <v>187</v>
      </c>
      <c r="B63" s="16" t="s">
        <v>188</v>
      </c>
      <c r="C63" s="16" t="s">
        <v>191</v>
      </c>
      <c r="D63" s="16" t="s">
        <v>192</v>
      </c>
      <c r="E63" s="16" t="s">
        <v>14</v>
      </c>
      <c r="F63" s="17">
        <v>16</v>
      </c>
      <c r="G63" s="17" t="s">
        <v>15</v>
      </c>
      <c r="H63" s="17" t="s">
        <v>178</v>
      </c>
      <c r="I63" s="25"/>
      <c r="J63" s="18"/>
      <c r="K63" s="18"/>
    </row>
    <row r="64" spans="1:11">
      <c r="A64" s="5" t="s">
        <v>187</v>
      </c>
      <c r="B64" s="16" t="s">
        <v>188</v>
      </c>
      <c r="C64" s="16" t="s">
        <v>193</v>
      </c>
      <c r="D64" s="16" t="s">
        <v>194</v>
      </c>
      <c r="E64" s="16" t="s">
        <v>14</v>
      </c>
      <c r="F64" s="17">
        <v>15</v>
      </c>
      <c r="G64" s="17" t="s">
        <v>15</v>
      </c>
      <c r="H64" s="17" t="s">
        <v>178</v>
      </c>
      <c r="I64" s="25"/>
      <c r="J64" s="18"/>
      <c r="K64" s="18"/>
    </row>
    <row r="65" spans="1:11">
      <c r="A65" s="5" t="s">
        <v>195</v>
      </c>
      <c r="B65" s="16" t="s">
        <v>196</v>
      </c>
      <c r="C65" s="16" t="s">
        <v>197</v>
      </c>
      <c r="D65" s="16" t="s">
        <v>198</v>
      </c>
      <c r="E65" s="16" t="s">
        <v>14</v>
      </c>
      <c r="F65" s="17">
        <v>31</v>
      </c>
      <c r="G65" s="17" t="s">
        <v>15</v>
      </c>
      <c r="H65" s="17" t="s">
        <v>178</v>
      </c>
      <c r="I65" s="25">
        <v>20</v>
      </c>
      <c r="J65" s="18">
        <f>SUM(F65:F66)</f>
        <v>75</v>
      </c>
      <c r="K65" s="18" t="s">
        <v>199</v>
      </c>
    </row>
    <row r="66" spans="1:11">
      <c r="A66" s="5" t="s">
        <v>195</v>
      </c>
      <c r="B66" s="16" t="s">
        <v>196</v>
      </c>
      <c r="C66" s="16" t="s">
        <v>200</v>
      </c>
      <c r="D66" s="16" t="s">
        <v>201</v>
      </c>
      <c r="E66" s="16" t="s">
        <v>14</v>
      </c>
      <c r="F66" s="17">
        <v>44</v>
      </c>
      <c r="G66" s="17" t="s">
        <v>15</v>
      </c>
      <c r="H66" s="17" t="s">
        <v>178</v>
      </c>
      <c r="I66" s="25"/>
      <c r="J66" s="18"/>
      <c r="K66" s="18"/>
    </row>
    <row r="67" spans="1:11">
      <c r="A67" s="5" t="s">
        <v>202</v>
      </c>
      <c r="B67" s="16" t="s">
        <v>203</v>
      </c>
      <c r="C67" s="16" t="s">
        <v>204</v>
      </c>
      <c r="D67" s="16" t="s">
        <v>205</v>
      </c>
      <c r="E67" s="16" t="s">
        <v>14</v>
      </c>
      <c r="F67" s="17">
        <v>26</v>
      </c>
      <c r="G67" s="17" t="s">
        <v>15</v>
      </c>
      <c r="H67" s="17" t="s">
        <v>178</v>
      </c>
      <c r="I67" s="25">
        <v>21</v>
      </c>
      <c r="J67" s="18">
        <f>SUM(F67:F70)</f>
        <v>59</v>
      </c>
      <c r="K67" s="18" t="s">
        <v>199</v>
      </c>
    </row>
    <row r="68" spans="1:11">
      <c r="A68" s="5" t="s">
        <v>202</v>
      </c>
      <c r="B68" s="16" t="s">
        <v>203</v>
      </c>
      <c r="C68" s="16" t="s">
        <v>206</v>
      </c>
      <c r="D68" s="16" t="s">
        <v>207</v>
      </c>
      <c r="E68" s="16" t="s">
        <v>14</v>
      </c>
      <c r="F68" s="17">
        <v>14</v>
      </c>
      <c r="G68" s="17" t="s">
        <v>15</v>
      </c>
      <c r="H68" s="17" t="s">
        <v>178</v>
      </c>
      <c r="I68" s="25"/>
      <c r="J68" s="18"/>
      <c r="K68" s="18"/>
    </row>
    <row r="69" spans="1:11">
      <c r="A69" s="5" t="s">
        <v>208</v>
      </c>
      <c r="B69" s="16" t="s">
        <v>209</v>
      </c>
      <c r="C69" s="16" t="s">
        <v>210</v>
      </c>
      <c r="D69" s="16" t="s">
        <v>211</v>
      </c>
      <c r="E69" s="16" t="s">
        <v>14</v>
      </c>
      <c r="F69" s="17">
        <v>13</v>
      </c>
      <c r="G69" s="17" t="s">
        <v>15</v>
      </c>
      <c r="H69" s="17" t="s">
        <v>178</v>
      </c>
      <c r="I69" s="25"/>
      <c r="J69" s="18"/>
      <c r="K69" s="18"/>
    </row>
    <row r="70" spans="1:11">
      <c r="A70" s="5" t="s">
        <v>208</v>
      </c>
      <c r="B70" s="16" t="s">
        <v>209</v>
      </c>
      <c r="C70" s="16" t="s">
        <v>212</v>
      </c>
      <c r="D70" s="16" t="s">
        <v>87</v>
      </c>
      <c r="E70" s="16" t="s">
        <v>14</v>
      </c>
      <c r="F70" s="17">
        <v>6</v>
      </c>
      <c r="G70" s="17" t="s">
        <v>15</v>
      </c>
      <c r="H70" s="17" t="s">
        <v>178</v>
      </c>
      <c r="I70" s="25"/>
      <c r="J70" s="18"/>
      <c r="K70" s="18"/>
    </row>
    <row r="71" spans="1:11">
      <c r="A71" s="5" t="s">
        <v>213</v>
      </c>
      <c r="B71" s="16" t="s">
        <v>214</v>
      </c>
      <c r="C71" s="16" t="s">
        <v>210</v>
      </c>
      <c r="D71" s="16" t="s">
        <v>211</v>
      </c>
      <c r="E71" s="16" t="s">
        <v>14</v>
      </c>
      <c r="F71" s="17">
        <v>50</v>
      </c>
      <c r="G71" s="17" t="s">
        <v>15</v>
      </c>
      <c r="H71" s="17" t="s">
        <v>178</v>
      </c>
      <c r="I71" s="25">
        <v>22</v>
      </c>
      <c r="J71" s="18">
        <f>SUM(F71:F72)</f>
        <v>56</v>
      </c>
      <c r="K71" s="18" t="s">
        <v>179</v>
      </c>
    </row>
    <row r="72" spans="1:11">
      <c r="A72" s="5" t="s">
        <v>213</v>
      </c>
      <c r="B72" s="16" t="s">
        <v>214</v>
      </c>
      <c r="C72" s="16" t="s">
        <v>212</v>
      </c>
      <c r="D72" s="16" t="s">
        <v>87</v>
      </c>
      <c r="E72" s="16" t="s">
        <v>14</v>
      </c>
      <c r="F72" s="17">
        <v>6</v>
      </c>
      <c r="G72" s="17" t="s">
        <v>15</v>
      </c>
      <c r="H72" s="17" t="s">
        <v>178</v>
      </c>
      <c r="I72" s="25"/>
      <c r="J72" s="18"/>
      <c r="K72" s="18"/>
    </row>
    <row r="73" spans="1:11">
      <c r="A73" s="5" t="s">
        <v>215</v>
      </c>
      <c r="B73" s="16" t="s">
        <v>216</v>
      </c>
      <c r="C73" s="16" t="s">
        <v>217</v>
      </c>
      <c r="D73" s="16" t="s">
        <v>218</v>
      </c>
      <c r="E73" s="16" t="s">
        <v>14</v>
      </c>
      <c r="F73" s="17">
        <v>34</v>
      </c>
      <c r="G73" s="17" t="s">
        <v>15</v>
      </c>
      <c r="H73" s="17" t="s">
        <v>178</v>
      </c>
      <c r="I73" s="25">
        <v>23</v>
      </c>
      <c r="J73" s="18">
        <f>SUM(F73:F74)</f>
        <v>54</v>
      </c>
      <c r="K73" s="18" t="s">
        <v>199</v>
      </c>
    </row>
    <row r="74" spans="1:11">
      <c r="A74" s="5" t="s">
        <v>219</v>
      </c>
      <c r="B74" s="16" t="s">
        <v>220</v>
      </c>
      <c r="C74" s="16" t="s">
        <v>221</v>
      </c>
      <c r="D74" s="16" t="s">
        <v>222</v>
      </c>
      <c r="E74" s="16" t="s">
        <v>14</v>
      </c>
      <c r="F74" s="17">
        <v>20</v>
      </c>
      <c r="G74" s="17" t="s">
        <v>15</v>
      </c>
      <c r="H74" s="17" t="s">
        <v>178</v>
      </c>
      <c r="I74" s="25"/>
      <c r="J74" s="18"/>
      <c r="K74" s="18"/>
    </row>
    <row r="75" spans="1:11">
      <c r="A75" s="5" t="s">
        <v>223</v>
      </c>
      <c r="B75" s="16" t="s">
        <v>224</v>
      </c>
      <c r="C75" s="16" t="s">
        <v>225</v>
      </c>
      <c r="D75" s="16" t="s">
        <v>226</v>
      </c>
      <c r="E75" s="16" t="s">
        <v>14</v>
      </c>
      <c r="F75" s="17">
        <v>51</v>
      </c>
      <c r="G75" s="17" t="s">
        <v>15</v>
      </c>
      <c r="H75" s="17" t="s">
        <v>178</v>
      </c>
      <c r="I75" s="25">
        <v>24</v>
      </c>
      <c r="J75" s="18">
        <f>SUM(F75:F76)</f>
        <v>64</v>
      </c>
      <c r="K75" s="18" t="s">
        <v>186</v>
      </c>
    </row>
    <row r="76" spans="1:11">
      <c r="A76" s="5" t="s">
        <v>223</v>
      </c>
      <c r="B76" s="16" t="s">
        <v>224</v>
      </c>
      <c r="C76" s="16" t="s">
        <v>227</v>
      </c>
      <c r="D76" s="16" t="s">
        <v>228</v>
      </c>
      <c r="E76" s="16" t="s">
        <v>14</v>
      </c>
      <c r="F76" s="17">
        <v>13</v>
      </c>
      <c r="G76" s="17" t="s">
        <v>15</v>
      </c>
      <c r="H76" s="17" t="s">
        <v>178</v>
      </c>
      <c r="I76" s="25"/>
      <c r="J76" s="18"/>
      <c r="K76" s="18"/>
    </row>
  </sheetData>
  <autoFilter ref="A1:K76">
    <extLst/>
  </autoFilter>
  <mergeCells count="66">
    <mergeCell ref="I4:I5"/>
    <mergeCell ref="I6:I9"/>
    <mergeCell ref="I10:I11"/>
    <mergeCell ref="I12:I17"/>
    <mergeCell ref="I18:I20"/>
    <mergeCell ref="I21:I24"/>
    <mergeCell ref="I25:I26"/>
    <mergeCell ref="I27:I31"/>
    <mergeCell ref="I32:I33"/>
    <mergeCell ref="I34:I36"/>
    <mergeCell ref="I37:I38"/>
    <mergeCell ref="I39:I41"/>
    <mergeCell ref="I42:I45"/>
    <mergeCell ref="I46:I50"/>
    <mergeCell ref="I51:I56"/>
    <mergeCell ref="I57:I59"/>
    <mergeCell ref="I60:I64"/>
    <mergeCell ref="I65:I66"/>
    <mergeCell ref="I67:I70"/>
    <mergeCell ref="I71:I72"/>
    <mergeCell ref="I73:I74"/>
    <mergeCell ref="I75:I76"/>
    <mergeCell ref="J4:J5"/>
    <mergeCell ref="J6:J9"/>
    <mergeCell ref="J10:J11"/>
    <mergeCell ref="J12:J17"/>
    <mergeCell ref="J18:J20"/>
    <mergeCell ref="J21:J24"/>
    <mergeCell ref="J25:J26"/>
    <mergeCell ref="J27:J31"/>
    <mergeCell ref="J32:J33"/>
    <mergeCell ref="J34:J36"/>
    <mergeCell ref="J37:J38"/>
    <mergeCell ref="J39:J41"/>
    <mergeCell ref="J42:J45"/>
    <mergeCell ref="J46:J50"/>
    <mergeCell ref="J51:J56"/>
    <mergeCell ref="J57:J59"/>
    <mergeCell ref="J60:J64"/>
    <mergeCell ref="J65:J66"/>
    <mergeCell ref="J67:J70"/>
    <mergeCell ref="J71:J72"/>
    <mergeCell ref="J73:J74"/>
    <mergeCell ref="J75:J76"/>
    <mergeCell ref="K4:K5"/>
    <mergeCell ref="K6:K9"/>
    <mergeCell ref="K10:K11"/>
    <mergeCell ref="K12:K17"/>
    <mergeCell ref="K18:K20"/>
    <mergeCell ref="K21:K24"/>
    <mergeCell ref="K25:K26"/>
    <mergeCell ref="K27:K31"/>
    <mergeCell ref="K32:K33"/>
    <mergeCell ref="K34:K36"/>
    <mergeCell ref="K37:K38"/>
    <mergeCell ref="K39:K41"/>
    <mergeCell ref="K42:K45"/>
    <mergeCell ref="K46:K50"/>
    <mergeCell ref="K51:K56"/>
    <mergeCell ref="K57:K59"/>
    <mergeCell ref="K60:K64"/>
    <mergeCell ref="K65:K66"/>
    <mergeCell ref="K67:K70"/>
    <mergeCell ref="K71:K72"/>
    <mergeCell ref="K73:K74"/>
    <mergeCell ref="K75:K76"/>
  </mergeCells>
  <phoneticPr fontId="6" type="noConversion"/>
  <pageMargins left="0.70866141732283505" right="0.70866141732283505" top="0.74803149606299202" bottom="0.74803149606299202" header="0.31496062992126" footer="0.31496062992126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6"/>
  <sheetViews>
    <sheetView workbookViewId="0">
      <selection activeCell="K2" sqref="K2:K7"/>
    </sheetView>
  </sheetViews>
  <sheetFormatPr defaultColWidth="9" defaultRowHeight="13.5"/>
  <cols>
    <col min="1" max="1" width="5.25" style="2" customWidth="1"/>
    <col min="2" max="2" width="17.375" style="2" customWidth="1"/>
    <col min="3" max="3" width="6.625" style="2" customWidth="1"/>
    <col min="4" max="4" width="22.25" style="2" customWidth="1"/>
    <col min="5" max="5" width="7.25" style="2" customWidth="1"/>
    <col min="6" max="6" width="7.125" style="2" customWidth="1"/>
    <col min="7" max="7" width="8.75" style="2" customWidth="1"/>
    <col min="8" max="8" width="5" style="2" customWidth="1"/>
    <col min="9" max="10" width="7.75" style="3" bestFit="1" customWidth="1"/>
    <col min="11" max="11" width="19.25" style="3" bestFit="1" customWidth="1"/>
    <col min="12" max="12" width="17.25" style="2" customWidth="1"/>
    <col min="13" max="16384" width="9" style="2"/>
  </cols>
  <sheetData>
    <row r="1" spans="1:12" s="1" customFormat="1" ht="2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7" t="s">
        <v>8</v>
      </c>
      <c r="J1" s="7" t="s">
        <v>5</v>
      </c>
      <c r="K1" s="7" t="s">
        <v>9</v>
      </c>
      <c r="L1" s="13"/>
    </row>
    <row r="2" spans="1:12">
      <c r="A2" s="5" t="s">
        <v>115</v>
      </c>
      <c r="B2" s="5" t="s">
        <v>116</v>
      </c>
      <c r="C2" s="5" t="s">
        <v>234</v>
      </c>
      <c r="D2" s="5" t="s">
        <v>235</v>
      </c>
      <c r="E2" s="5" t="s">
        <v>14</v>
      </c>
      <c r="F2" s="6">
        <v>17</v>
      </c>
      <c r="G2" s="6" t="s">
        <v>231</v>
      </c>
      <c r="H2" s="6" t="s">
        <v>92</v>
      </c>
      <c r="I2" s="19">
        <v>1</v>
      </c>
      <c r="J2" s="19">
        <f>SUM(F2:F7)</f>
        <v>142</v>
      </c>
      <c r="K2" s="19" t="s">
        <v>273</v>
      </c>
      <c r="L2" s="6" t="str">
        <f t="shared" ref="L2:L22" si="0">LEFT(C2,3)</f>
        <v>085</v>
      </c>
    </row>
    <row r="3" spans="1:12">
      <c r="A3" s="5" t="s">
        <v>120</v>
      </c>
      <c r="B3" s="5" t="s">
        <v>123</v>
      </c>
      <c r="C3" s="5" t="s">
        <v>236</v>
      </c>
      <c r="D3" s="5" t="s">
        <v>237</v>
      </c>
      <c r="E3" s="5" t="s">
        <v>14</v>
      </c>
      <c r="F3" s="6">
        <v>9</v>
      </c>
      <c r="G3" s="6" t="s">
        <v>231</v>
      </c>
      <c r="H3" s="6" t="s">
        <v>92</v>
      </c>
      <c r="I3" s="20"/>
      <c r="J3" s="20"/>
      <c r="K3" s="20"/>
      <c r="L3" s="6" t="str">
        <f t="shared" si="0"/>
        <v>085</v>
      </c>
    </row>
    <row r="4" spans="1:12">
      <c r="A4" s="5" t="s">
        <v>126</v>
      </c>
      <c r="B4" s="5" t="s">
        <v>127</v>
      </c>
      <c r="C4" s="5" t="s">
        <v>238</v>
      </c>
      <c r="D4" s="5" t="s">
        <v>239</v>
      </c>
      <c r="E4" s="5" t="s">
        <v>14</v>
      </c>
      <c r="F4" s="6">
        <v>66</v>
      </c>
      <c r="G4" s="6" t="s">
        <v>231</v>
      </c>
      <c r="H4" s="6" t="s">
        <v>92</v>
      </c>
      <c r="I4" s="20"/>
      <c r="J4" s="20"/>
      <c r="K4" s="20"/>
      <c r="L4" s="6" t="str">
        <f t="shared" si="0"/>
        <v>085</v>
      </c>
    </row>
    <row r="5" spans="1:12">
      <c r="A5" s="5" t="s">
        <v>126</v>
      </c>
      <c r="B5" s="5" t="s">
        <v>127</v>
      </c>
      <c r="C5" s="5" t="s">
        <v>240</v>
      </c>
      <c r="D5" s="5" t="s">
        <v>241</v>
      </c>
      <c r="E5" s="5" t="s">
        <v>14</v>
      </c>
      <c r="F5" s="6">
        <v>16</v>
      </c>
      <c r="G5" s="6" t="s">
        <v>231</v>
      </c>
      <c r="H5" s="6" t="s">
        <v>92</v>
      </c>
      <c r="I5" s="20"/>
      <c r="J5" s="20"/>
      <c r="K5" s="20"/>
      <c r="L5" s="6" t="str">
        <f t="shared" si="0"/>
        <v>085</v>
      </c>
    </row>
    <row r="6" spans="1:12">
      <c r="A6" s="5" t="s">
        <v>109</v>
      </c>
      <c r="B6" s="5" t="s">
        <v>110</v>
      </c>
      <c r="C6" s="5" t="s">
        <v>242</v>
      </c>
      <c r="D6" s="5" t="s">
        <v>243</v>
      </c>
      <c r="E6" s="5" t="s">
        <v>14</v>
      </c>
      <c r="F6" s="6">
        <v>31</v>
      </c>
      <c r="G6" s="6" t="s">
        <v>231</v>
      </c>
      <c r="H6" s="6" t="s">
        <v>92</v>
      </c>
      <c r="I6" s="20"/>
      <c r="J6" s="20"/>
      <c r="K6" s="20"/>
      <c r="L6" s="6" t="str">
        <f t="shared" si="0"/>
        <v>085</v>
      </c>
    </row>
    <row r="7" spans="1:12">
      <c r="A7" s="5" t="s">
        <v>168</v>
      </c>
      <c r="B7" s="5" t="s">
        <v>169</v>
      </c>
      <c r="C7" s="5" t="s">
        <v>242</v>
      </c>
      <c r="D7" s="5" t="s">
        <v>243</v>
      </c>
      <c r="E7" s="5" t="s">
        <v>14</v>
      </c>
      <c r="F7" s="6">
        <v>3</v>
      </c>
      <c r="G7" s="6" t="s">
        <v>231</v>
      </c>
      <c r="H7" s="6" t="s">
        <v>92</v>
      </c>
      <c r="I7" s="21"/>
      <c r="J7" s="21"/>
      <c r="K7" s="21"/>
      <c r="L7" s="6" t="str">
        <f t="shared" si="0"/>
        <v>085</v>
      </c>
    </row>
    <row r="8" spans="1:12">
      <c r="A8" s="5" t="s">
        <v>18</v>
      </c>
      <c r="B8" s="5" t="s">
        <v>19</v>
      </c>
      <c r="C8" s="5" t="s">
        <v>229</v>
      </c>
      <c r="D8" s="5" t="s">
        <v>230</v>
      </c>
      <c r="E8" s="5" t="s">
        <v>14</v>
      </c>
      <c r="F8" s="6">
        <v>47</v>
      </c>
      <c r="G8" s="6" t="s">
        <v>231</v>
      </c>
      <c r="H8" s="6" t="s">
        <v>16</v>
      </c>
      <c r="I8" s="19">
        <v>2</v>
      </c>
      <c r="J8" s="19">
        <f>SUM(F8:F12)</f>
        <v>164</v>
      </c>
      <c r="K8" s="19" t="s">
        <v>274</v>
      </c>
      <c r="L8" s="6" t="str">
        <f t="shared" ref="L8:L9" si="1">LEFT(C8,3)</f>
        <v>085</v>
      </c>
    </row>
    <row r="9" spans="1:12">
      <c r="A9" s="5" t="s">
        <v>18</v>
      </c>
      <c r="B9" s="5" t="s">
        <v>19</v>
      </c>
      <c r="C9" s="5" t="s">
        <v>232</v>
      </c>
      <c r="D9" s="5" t="s">
        <v>233</v>
      </c>
      <c r="E9" s="5" t="s">
        <v>14</v>
      </c>
      <c r="F9" s="6">
        <v>39</v>
      </c>
      <c r="G9" s="6" t="s">
        <v>231</v>
      </c>
      <c r="H9" s="6" t="s">
        <v>16</v>
      </c>
      <c r="I9" s="20"/>
      <c r="J9" s="20"/>
      <c r="K9" s="20"/>
      <c r="L9" s="6" t="str">
        <f t="shared" si="1"/>
        <v>085</v>
      </c>
    </row>
    <row r="10" spans="1:12">
      <c r="A10" s="5" t="s">
        <v>202</v>
      </c>
      <c r="B10" s="5" t="s">
        <v>203</v>
      </c>
      <c r="C10" s="5" t="s">
        <v>250</v>
      </c>
      <c r="D10" s="5" t="s">
        <v>251</v>
      </c>
      <c r="E10" s="5" t="s">
        <v>14</v>
      </c>
      <c r="F10" s="6">
        <v>12</v>
      </c>
      <c r="G10" s="6" t="s">
        <v>231</v>
      </c>
      <c r="H10" s="6" t="s">
        <v>178</v>
      </c>
      <c r="I10" s="20"/>
      <c r="J10" s="20"/>
      <c r="K10" s="20"/>
      <c r="L10" s="6" t="str">
        <f t="shared" si="0"/>
        <v>085</v>
      </c>
    </row>
    <row r="11" spans="1:12">
      <c r="A11" s="5" t="s">
        <v>202</v>
      </c>
      <c r="B11" s="5" t="s">
        <v>203</v>
      </c>
      <c r="C11" s="5" t="s">
        <v>252</v>
      </c>
      <c r="D11" s="5" t="s">
        <v>205</v>
      </c>
      <c r="E11" s="5" t="s">
        <v>14</v>
      </c>
      <c r="F11" s="6">
        <v>35</v>
      </c>
      <c r="G11" s="6" t="s">
        <v>231</v>
      </c>
      <c r="H11" s="6" t="s">
        <v>178</v>
      </c>
      <c r="I11" s="20"/>
      <c r="J11" s="20"/>
      <c r="K11" s="20"/>
      <c r="L11" s="6" t="str">
        <f t="shared" si="0"/>
        <v>085</v>
      </c>
    </row>
    <row r="12" spans="1:12">
      <c r="A12" s="5" t="s">
        <v>202</v>
      </c>
      <c r="B12" s="5" t="s">
        <v>203</v>
      </c>
      <c r="C12" s="5" t="s">
        <v>253</v>
      </c>
      <c r="D12" s="5" t="s">
        <v>254</v>
      </c>
      <c r="E12" s="5" t="s">
        <v>14</v>
      </c>
      <c r="F12" s="6">
        <v>31</v>
      </c>
      <c r="G12" s="6" t="s">
        <v>231</v>
      </c>
      <c r="H12" s="6" t="s">
        <v>178</v>
      </c>
      <c r="I12" s="21"/>
      <c r="J12" s="21"/>
      <c r="K12" s="21"/>
      <c r="L12" s="6" t="str">
        <f t="shared" si="0"/>
        <v>085</v>
      </c>
    </row>
    <row r="13" spans="1:12">
      <c r="A13" s="5" t="s">
        <v>215</v>
      </c>
      <c r="B13" s="5" t="s">
        <v>216</v>
      </c>
      <c r="C13" s="5" t="s">
        <v>255</v>
      </c>
      <c r="D13" s="5" t="s">
        <v>256</v>
      </c>
      <c r="E13" s="5" t="s">
        <v>14</v>
      </c>
      <c r="F13" s="6">
        <v>38</v>
      </c>
      <c r="G13" s="6" t="s">
        <v>231</v>
      </c>
      <c r="H13" s="6" t="s">
        <v>178</v>
      </c>
      <c r="I13" s="19">
        <v>3</v>
      </c>
      <c r="J13" s="19">
        <f>SUM(F13:F20)</f>
        <v>178</v>
      </c>
      <c r="K13" s="19" t="s">
        <v>275</v>
      </c>
      <c r="L13" s="6" t="str">
        <f t="shared" si="0"/>
        <v>085</v>
      </c>
    </row>
    <row r="14" spans="1:12">
      <c r="A14" s="5" t="s">
        <v>215</v>
      </c>
      <c r="B14" s="5" t="s">
        <v>216</v>
      </c>
      <c r="C14" s="5" t="s">
        <v>257</v>
      </c>
      <c r="D14" s="5" t="s">
        <v>258</v>
      </c>
      <c r="E14" s="5" t="s">
        <v>14</v>
      </c>
      <c r="F14" s="6">
        <v>7</v>
      </c>
      <c r="G14" s="6" t="s">
        <v>231</v>
      </c>
      <c r="H14" s="6" t="s">
        <v>178</v>
      </c>
      <c r="I14" s="20"/>
      <c r="J14" s="20"/>
      <c r="K14" s="20"/>
      <c r="L14" s="6" t="str">
        <f t="shared" si="0"/>
        <v>085</v>
      </c>
    </row>
    <row r="15" spans="1:12">
      <c r="A15" s="5" t="s">
        <v>259</v>
      </c>
      <c r="B15" s="5" t="s">
        <v>260</v>
      </c>
      <c r="C15" s="5" t="s">
        <v>255</v>
      </c>
      <c r="D15" s="5" t="s">
        <v>256</v>
      </c>
      <c r="E15" s="5" t="s">
        <v>14</v>
      </c>
      <c r="F15" s="6">
        <v>20</v>
      </c>
      <c r="G15" s="6" t="s">
        <v>231</v>
      </c>
      <c r="H15" s="6" t="s">
        <v>178</v>
      </c>
      <c r="I15" s="20"/>
      <c r="J15" s="20"/>
      <c r="K15" s="20"/>
      <c r="L15" s="6" t="str">
        <f t="shared" si="0"/>
        <v>085</v>
      </c>
    </row>
    <row r="16" spans="1:12">
      <c r="A16" s="5" t="s">
        <v>213</v>
      </c>
      <c r="B16" s="5" t="s">
        <v>214</v>
      </c>
      <c r="C16" s="5" t="s">
        <v>261</v>
      </c>
      <c r="D16" s="5" t="s">
        <v>211</v>
      </c>
      <c r="E16" s="5" t="s">
        <v>14</v>
      </c>
      <c r="F16" s="6">
        <v>50</v>
      </c>
      <c r="G16" s="6" t="s">
        <v>231</v>
      </c>
      <c r="H16" s="6" t="s">
        <v>178</v>
      </c>
      <c r="I16" s="20"/>
      <c r="J16" s="20"/>
      <c r="K16" s="20"/>
      <c r="L16" s="6" t="str">
        <f t="shared" si="0"/>
        <v>085</v>
      </c>
    </row>
    <row r="17" spans="1:12">
      <c r="A17" s="5" t="s">
        <v>213</v>
      </c>
      <c r="B17" s="5" t="s">
        <v>214</v>
      </c>
      <c r="C17" s="5" t="s">
        <v>262</v>
      </c>
      <c r="D17" s="5" t="s">
        <v>263</v>
      </c>
      <c r="E17" s="5" t="s">
        <v>14</v>
      </c>
      <c r="F17" s="6">
        <v>6</v>
      </c>
      <c r="G17" s="6" t="s">
        <v>231</v>
      </c>
      <c r="H17" s="6" t="s">
        <v>178</v>
      </c>
      <c r="I17" s="20"/>
      <c r="J17" s="20"/>
      <c r="K17" s="20"/>
      <c r="L17" s="6" t="str">
        <f t="shared" si="0"/>
        <v>085</v>
      </c>
    </row>
    <row r="18" spans="1:12">
      <c r="A18" s="5" t="s">
        <v>208</v>
      </c>
      <c r="B18" s="5" t="s">
        <v>209</v>
      </c>
      <c r="C18" s="5" t="s">
        <v>261</v>
      </c>
      <c r="D18" s="5" t="s">
        <v>211</v>
      </c>
      <c r="E18" s="5" t="s">
        <v>14</v>
      </c>
      <c r="F18" s="6">
        <v>14</v>
      </c>
      <c r="G18" s="6" t="s">
        <v>231</v>
      </c>
      <c r="H18" s="6" t="s">
        <v>178</v>
      </c>
      <c r="I18" s="20"/>
      <c r="J18" s="20"/>
      <c r="K18" s="20"/>
      <c r="L18" s="6" t="str">
        <f t="shared" si="0"/>
        <v>085</v>
      </c>
    </row>
    <row r="19" spans="1:12">
      <c r="A19" s="5" t="s">
        <v>208</v>
      </c>
      <c r="B19" s="5" t="s">
        <v>209</v>
      </c>
      <c r="C19" s="5" t="s">
        <v>262</v>
      </c>
      <c r="D19" s="5" t="s">
        <v>263</v>
      </c>
      <c r="E19" s="5" t="s">
        <v>14</v>
      </c>
      <c r="F19" s="6">
        <v>4</v>
      </c>
      <c r="G19" s="6" t="s">
        <v>231</v>
      </c>
      <c r="H19" s="6" t="s">
        <v>178</v>
      </c>
      <c r="I19" s="20"/>
      <c r="J19" s="20"/>
      <c r="K19" s="20"/>
      <c r="L19" s="6" t="str">
        <f t="shared" si="0"/>
        <v>085</v>
      </c>
    </row>
    <row r="20" spans="1:12">
      <c r="A20" s="5" t="s">
        <v>187</v>
      </c>
      <c r="B20" s="5" t="s">
        <v>188</v>
      </c>
      <c r="C20" s="5" t="s">
        <v>264</v>
      </c>
      <c r="D20" s="5" t="s">
        <v>192</v>
      </c>
      <c r="E20" s="5" t="s">
        <v>14</v>
      </c>
      <c r="F20" s="6">
        <v>39</v>
      </c>
      <c r="G20" s="6" t="s">
        <v>231</v>
      </c>
      <c r="H20" s="6" t="s">
        <v>178</v>
      </c>
      <c r="I20" s="21"/>
      <c r="J20" s="21"/>
      <c r="K20" s="21"/>
      <c r="L20" s="6" t="str">
        <f t="shared" si="0"/>
        <v>085</v>
      </c>
    </row>
    <row r="21" spans="1:12">
      <c r="A21" s="5" t="s">
        <v>223</v>
      </c>
      <c r="B21" s="5" t="s">
        <v>224</v>
      </c>
      <c r="C21" s="5" t="s">
        <v>265</v>
      </c>
      <c r="D21" s="5" t="s">
        <v>266</v>
      </c>
      <c r="E21" s="5" t="s">
        <v>14</v>
      </c>
      <c r="F21" s="6">
        <v>33</v>
      </c>
      <c r="G21" s="6" t="s">
        <v>231</v>
      </c>
      <c r="H21" s="6" t="s">
        <v>178</v>
      </c>
      <c r="I21" s="19">
        <v>4</v>
      </c>
      <c r="J21" s="19">
        <f>SUM(F21:F27)</f>
        <v>169</v>
      </c>
      <c r="K21" s="19" t="s">
        <v>271</v>
      </c>
      <c r="L21" s="6" t="str">
        <f t="shared" si="0"/>
        <v>085</v>
      </c>
    </row>
    <row r="22" spans="1:12">
      <c r="A22" s="5" t="s">
        <v>223</v>
      </c>
      <c r="B22" s="5" t="s">
        <v>224</v>
      </c>
      <c r="C22" s="5" t="s">
        <v>267</v>
      </c>
      <c r="D22" s="5" t="s">
        <v>228</v>
      </c>
      <c r="E22" s="5" t="s">
        <v>14</v>
      </c>
      <c r="F22" s="6">
        <v>25</v>
      </c>
      <c r="G22" s="6" t="s">
        <v>231</v>
      </c>
      <c r="H22" s="6" t="s">
        <v>178</v>
      </c>
      <c r="I22" s="20"/>
      <c r="J22" s="20"/>
      <c r="K22" s="20"/>
      <c r="L22" s="6" t="str">
        <f t="shared" si="0"/>
        <v>085</v>
      </c>
    </row>
    <row r="23" spans="1:12">
      <c r="A23" s="5" t="s">
        <v>195</v>
      </c>
      <c r="B23" s="5" t="s">
        <v>196</v>
      </c>
      <c r="C23" s="5" t="s">
        <v>244</v>
      </c>
      <c r="D23" s="5" t="s">
        <v>245</v>
      </c>
      <c r="E23" s="5" t="s">
        <v>14</v>
      </c>
      <c r="F23" s="6">
        <v>58</v>
      </c>
      <c r="G23" s="6" t="s">
        <v>231</v>
      </c>
      <c r="H23" s="6" t="s">
        <v>178</v>
      </c>
      <c r="I23" s="20"/>
      <c r="J23" s="20"/>
      <c r="K23" s="20"/>
      <c r="L23" s="6" t="str">
        <f>LEFT(C23,3)</f>
        <v>085</v>
      </c>
    </row>
    <row r="24" spans="1:12">
      <c r="A24" s="5" t="s">
        <v>184</v>
      </c>
      <c r="B24" s="5" t="s">
        <v>185</v>
      </c>
      <c r="C24" s="5" t="s">
        <v>246</v>
      </c>
      <c r="D24" s="5" t="s">
        <v>247</v>
      </c>
      <c r="E24" s="5" t="s">
        <v>14</v>
      </c>
      <c r="F24" s="6">
        <v>5</v>
      </c>
      <c r="G24" s="6" t="s">
        <v>231</v>
      </c>
      <c r="H24" s="6" t="s">
        <v>178</v>
      </c>
      <c r="I24" s="20"/>
      <c r="J24" s="20"/>
      <c r="K24" s="20"/>
      <c r="L24" s="6" t="str">
        <f>LEFT(C24,3)</f>
        <v>085</v>
      </c>
    </row>
    <row r="25" spans="1:12">
      <c r="A25" s="5" t="s">
        <v>184</v>
      </c>
      <c r="B25" s="5" t="s">
        <v>185</v>
      </c>
      <c r="C25" s="5" t="s">
        <v>248</v>
      </c>
      <c r="D25" s="5" t="s">
        <v>249</v>
      </c>
      <c r="E25" s="5" t="s">
        <v>14</v>
      </c>
      <c r="F25" s="6">
        <v>7</v>
      </c>
      <c r="G25" s="6" t="s">
        <v>231</v>
      </c>
      <c r="H25" s="6" t="s">
        <v>178</v>
      </c>
      <c r="I25" s="20"/>
      <c r="J25" s="20"/>
      <c r="K25" s="20"/>
      <c r="L25" s="6" t="str">
        <f>LEFT(C25,3)</f>
        <v>085</v>
      </c>
    </row>
    <row r="26" spans="1:12">
      <c r="A26" s="5" t="s">
        <v>174</v>
      </c>
      <c r="B26" s="5" t="s">
        <v>175</v>
      </c>
      <c r="C26" s="5" t="s">
        <v>246</v>
      </c>
      <c r="D26" s="5" t="s">
        <v>247</v>
      </c>
      <c r="E26" s="5" t="s">
        <v>14</v>
      </c>
      <c r="F26" s="6">
        <v>19</v>
      </c>
      <c r="G26" s="6" t="s">
        <v>231</v>
      </c>
      <c r="H26" s="6" t="s">
        <v>178</v>
      </c>
      <c r="I26" s="20"/>
      <c r="J26" s="20"/>
      <c r="K26" s="20"/>
      <c r="L26" s="6" t="str">
        <f>LEFT(C26,3)</f>
        <v>085</v>
      </c>
    </row>
    <row r="27" spans="1:12">
      <c r="A27" s="5" t="s">
        <v>174</v>
      </c>
      <c r="B27" s="5" t="s">
        <v>175</v>
      </c>
      <c r="C27" s="5" t="s">
        <v>248</v>
      </c>
      <c r="D27" s="5" t="s">
        <v>249</v>
      </c>
      <c r="E27" s="5" t="s">
        <v>14</v>
      </c>
      <c r="F27" s="6">
        <v>22</v>
      </c>
      <c r="G27" s="6" t="s">
        <v>231</v>
      </c>
      <c r="H27" s="6" t="s">
        <v>178</v>
      </c>
      <c r="I27" s="21"/>
      <c r="J27" s="21"/>
      <c r="K27" s="21"/>
      <c r="L27" s="6" t="str">
        <f>LEFT(C27,3)</f>
        <v>085</v>
      </c>
    </row>
    <row r="33" spans="12:13">
      <c r="L33" s="14" t="s">
        <v>268</v>
      </c>
    </row>
    <row r="34" spans="12:13">
      <c r="L34" s="15" t="s">
        <v>269</v>
      </c>
    </row>
    <row r="35" spans="12:13">
      <c r="L35" s="15" t="s">
        <v>270</v>
      </c>
    </row>
    <row r="36" spans="12:13">
      <c r="L36" s="14" t="s">
        <v>271</v>
      </c>
      <c r="M36" s="2" t="s">
        <v>272</v>
      </c>
    </row>
  </sheetData>
  <autoFilter ref="A1:N22">
    <extLst/>
  </autoFilter>
  <mergeCells count="12">
    <mergeCell ref="K2:K7"/>
    <mergeCell ref="K8:K12"/>
    <mergeCell ref="K13:K20"/>
    <mergeCell ref="K21:K27"/>
    <mergeCell ref="I2:I7"/>
    <mergeCell ref="I21:I27"/>
    <mergeCell ref="I8:I12"/>
    <mergeCell ref="I13:I20"/>
    <mergeCell ref="J2:J7"/>
    <mergeCell ref="J8:J12"/>
    <mergeCell ref="J13:J20"/>
    <mergeCell ref="J21:J27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英语</vt:lpstr>
      <vt:lpstr>工程伦理</vt:lpstr>
      <vt:lpstr>英语!Print_Area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cp:lastPrinted>2019-10-15T03:01:00Z</cp:lastPrinted>
  <dcterms:created xsi:type="dcterms:W3CDTF">2006-09-13T11:21:00Z</dcterms:created>
  <dcterms:modified xsi:type="dcterms:W3CDTF">2020-01-02T07:40:58Z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